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.K. AGARWAL\REC NEW PROJECT-17.01.2024\REC-ANNEXURE-PHOTO-04.10.2024\ANNEXURE\"/>
    </mc:Choice>
  </mc:AlternateContent>
  <xr:revisionPtr revIDLastSave="0" documentId="13_ncr:1_{C2F0855C-F15E-4F61-A776-3DF1E55D99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MURIZED REPORT" sheetId="2" r:id="rId1"/>
    <sheet name="LIMBS" sheetId="7" r:id="rId2"/>
    <sheet name="CALIPERS" sheetId="8" r:id="rId3"/>
    <sheet name="TRICYCLES" sheetId="5" r:id="rId4"/>
    <sheet name="WHEEL CHAIRS" sheetId="6" r:id="rId5"/>
  </sheets>
  <definedNames>
    <definedName name="_xlnm._FilterDatabase" localSheetId="2" hidden="1">CALIPERS!$A$3:$Q$21</definedName>
    <definedName name="_xlnm._FilterDatabase" localSheetId="1" hidden="1">LIMBS!$A$3:$Q$47</definedName>
    <definedName name="_xlnm._FilterDatabase" localSheetId="3" hidden="1">TRICYCLES!$A$3:$Q$69</definedName>
    <definedName name="_xlnm._FilterDatabase" localSheetId="4" hidden="1">'WHEEL CHAIRS'!$A$3:$Q$24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2" l="1"/>
  <c r="C8" i="2"/>
  <c r="C7" i="2"/>
  <c r="C6" i="2"/>
  <c r="P24" i="6"/>
  <c r="P47" i="7"/>
  <c r="P21" i="8"/>
  <c r="E9" i="2" l="1"/>
  <c r="G9" i="2" s="1"/>
  <c r="E7" i="2"/>
  <c r="G7" i="2" s="1"/>
  <c r="P69" i="5"/>
  <c r="E8" i="2"/>
  <c r="G8" i="2" s="1"/>
  <c r="D10" i="2"/>
  <c r="C10" i="2" l="1"/>
  <c r="E10" i="2" s="1"/>
  <c r="E6" i="2"/>
  <c r="G6" i="2" s="1"/>
  <c r="G10" i="2" s="1"/>
</calcChain>
</file>

<file path=xl/sharedStrings.xml><?xml version="1.0" encoding="utf-8"?>
<sst xmlns="http://schemas.openxmlformats.org/spreadsheetml/2006/main" count="1400" uniqueCount="610">
  <si>
    <t>SHREE BHAGWAN MAHAVEER VIKLANG SAHAYATA SAMITI , JAIPUR CENTER</t>
  </si>
  <si>
    <t>Serial no</t>
  </si>
  <si>
    <t>Center No</t>
  </si>
  <si>
    <t>RRC No</t>
  </si>
  <si>
    <t>Name</t>
  </si>
  <si>
    <t>Father's Name</t>
  </si>
  <si>
    <t>Address</t>
  </si>
  <si>
    <t>District</t>
  </si>
  <si>
    <t>State</t>
  </si>
  <si>
    <t>Gender</t>
  </si>
  <si>
    <t>Age</t>
  </si>
  <si>
    <t>Category</t>
  </si>
  <si>
    <t>Income Per Month (Rs)</t>
  </si>
  <si>
    <t>Type of Aid</t>
  </si>
  <si>
    <t>Date On Which Given</t>
  </si>
  <si>
    <t>ID Proof</t>
  </si>
  <si>
    <t>Total Cost Aid(Rs)</t>
  </si>
  <si>
    <t>Photo</t>
  </si>
  <si>
    <t>BHAGWAN MAHAVEER VIKLANG SAHAYATA SAMITI, JAIPUR (BMVSS)</t>
  </si>
  <si>
    <t>DETAILS OF BENEFICIARIES AND EXPENDITURE  WITH THE FINANCIAL SUPPORT FROM REC FOUNDATION</t>
  </si>
  <si>
    <t>S. No.</t>
  </si>
  <si>
    <t>Type of Appliances</t>
  </si>
  <si>
    <t>No. of Patient</t>
  </si>
  <si>
    <t>Both Limbs</t>
  </si>
  <si>
    <t>Total Aids</t>
  </si>
  <si>
    <t>Cost</t>
  </si>
  <si>
    <t>Expenditure in Rupees</t>
  </si>
  <si>
    <t xml:space="preserve">Artificial Limbs </t>
  </si>
  <si>
    <t>Calipers</t>
  </si>
  <si>
    <t>Wheel Chairs (ISI)</t>
  </si>
  <si>
    <t>Total</t>
  </si>
  <si>
    <t>TOTAL</t>
  </si>
  <si>
    <t>Tricycles (ISI)</t>
  </si>
  <si>
    <t xml:space="preserve">SULTANPUR (Uttar Pradesh) Camp From : 2025-03-17 To : 2025-03-19 </t>
  </si>
  <si>
    <t>Ram Hat</t>
  </si>
  <si>
    <t>S/o Hari Charan</t>
  </si>
  <si>
    <t>Dih, PO. Dih, Amethi, 9651610251</t>
  </si>
  <si>
    <t>Amethi</t>
  </si>
  <si>
    <t>Uttar Pradesh</t>
  </si>
  <si>
    <t>Saroj Soni</t>
  </si>
  <si>
    <t>C/o Ashish Soni</t>
  </si>
  <si>
    <t>H.no. 2240, 2A, Sai Niwas, Khairabad, Sultanpur City, 8400877130</t>
  </si>
  <si>
    <t>Sultanpur</t>
  </si>
  <si>
    <t>Chandrasen</t>
  </si>
  <si>
    <t>S/o Manbodh</t>
  </si>
  <si>
    <t>Vill. Bhanautipur Dakshini, PO. Sheshanpur, Sultanpur, 9170535106</t>
  </si>
  <si>
    <t>Mohan Lal Yadav</t>
  </si>
  <si>
    <t>S/o Asare Yadav</t>
  </si>
  <si>
    <t>Nonara, PO. Tikariya, Ramganj, Sultanpur City, 8448104947</t>
  </si>
  <si>
    <t>Nirmala</t>
  </si>
  <si>
    <t>W/o Ram Bilas</t>
  </si>
  <si>
    <t>H.no. 92, Bharabpur, Sultanpur, 7518491793</t>
  </si>
  <si>
    <t>Vijay Kumar</t>
  </si>
  <si>
    <t>S/o Murali</t>
  </si>
  <si>
    <t>Meerpur Pratapur, PO. Bilwai, Sultanpur, 7704807127</t>
  </si>
  <si>
    <t>Ajeet Kumar Tiwari</t>
  </si>
  <si>
    <t>S/o Radheshyam Tiwari</t>
  </si>
  <si>
    <t>Lotiya, Sultanpur, 8858974953</t>
  </si>
  <si>
    <t>Shitla Prasad</t>
  </si>
  <si>
    <t>S/o Vishnu Dayal</t>
  </si>
  <si>
    <t>Barik Dewan, PO. Rajupur, Aliganj Bazar, 6391813032</t>
  </si>
  <si>
    <t>Hariram</t>
  </si>
  <si>
    <t>S/o Jugul</t>
  </si>
  <si>
    <t>H.no. 160, Paraspur, Sultanpur, 8853312991</t>
  </si>
  <si>
    <t>Shiv Kumar</t>
  </si>
  <si>
    <t>S/o Jagannath</t>
  </si>
  <si>
    <t>Denva, Sultanpur, 9532198156</t>
  </si>
  <si>
    <t>Jitendra Kumar Pandey</t>
  </si>
  <si>
    <t>S/o Ram Kalap</t>
  </si>
  <si>
    <t>H.no. 95, Parsauhan, Salim Pur Grant, Sultanpur, 9455580021</t>
  </si>
  <si>
    <t>Mohd. Munir</t>
  </si>
  <si>
    <t>S/o Mohd. Shabbeer</t>
  </si>
  <si>
    <t>Birsinghpur, PO. Nirsinghpur, Sultanpur, 9076551414</t>
  </si>
  <si>
    <t>Brijbhushan Singh</t>
  </si>
  <si>
    <t>S/o Devsharan Singh</t>
  </si>
  <si>
    <t>Uska Mau, Dadupur, Sultanpur, 9044309285</t>
  </si>
  <si>
    <t>Raj Mani</t>
  </si>
  <si>
    <t>S/o Bam Bahadur</t>
  </si>
  <si>
    <t>Vill. Kankarkola, Mazra, Dadupur, Sultanpur, 9565821383</t>
  </si>
  <si>
    <t>Rohit Kumar</t>
  </si>
  <si>
    <t>S/o Ram Milan</t>
  </si>
  <si>
    <t>Darshanpur, Trilok Pur, Amethi, 7704059090</t>
  </si>
  <si>
    <t>Sonu</t>
  </si>
  <si>
    <t>D/o Rameshwar Prasad</t>
  </si>
  <si>
    <t>Dehariyawan, Sultanpur, 9821036762</t>
  </si>
  <si>
    <t>Sunil Kumar Shukla</t>
  </si>
  <si>
    <t>S/o Ram Kailash Shukla</t>
  </si>
  <si>
    <t>Brounsa, Sultanpur, 9695940807</t>
  </si>
  <si>
    <t>Govind</t>
  </si>
  <si>
    <t>S/o Radheshyam</t>
  </si>
  <si>
    <t>H.no. 422, Ramnagar Majre Dehariyawan, , 6388864577</t>
  </si>
  <si>
    <t>Sanjay Jaiswal</t>
  </si>
  <si>
    <t>S/o Rameshwar Prasad</t>
  </si>
  <si>
    <t>H.no. 157, Near Ramati School, Civil Line - 01, Sultanpur City, 9919367218</t>
  </si>
  <si>
    <t>Mansi</t>
  </si>
  <si>
    <t>D/o Usha Devi</t>
  </si>
  <si>
    <t>Ravaniya Poorva, Aliganj Bazar, 9967591892</t>
  </si>
  <si>
    <t>Pushpa Lata Gupta</t>
  </si>
  <si>
    <t>C/o Anand Kumar Gupta</t>
  </si>
  <si>
    <t>H.no. 1326, Civil Lines, Sultanpur City, 9984128619</t>
  </si>
  <si>
    <t>Shiv Bahadur</t>
  </si>
  <si>
    <t>H.no. 1623, Civil Line, Yadav Basti, 9984661057</t>
  </si>
  <si>
    <t>Vinay Kumar tiwari</t>
  </si>
  <si>
    <t>S/o Ramesh Chandra Tiwari</t>
  </si>
  <si>
    <t>Mukundpur, Bhakhare, 8419883185</t>
  </si>
  <si>
    <t>Akbar Ali</t>
  </si>
  <si>
    <t>S/o Israil</t>
  </si>
  <si>
    <t>Bandhuakhurd, Sultanpur, 6393626391</t>
  </si>
  <si>
    <t>Basnt Lal Varma</t>
  </si>
  <si>
    <t>S/o Ayodhya Prasad Varma</t>
  </si>
  <si>
    <t>H.no. 28, Lonra, Shahgarh, 9721447412</t>
  </si>
  <si>
    <t>Amar Jeet Singh</t>
  </si>
  <si>
    <t>S/o Jagdish Singh</t>
  </si>
  <si>
    <t>H.no. 161/1, Haripur Jalalabad Faizabad, 9005436540</t>
  </si>
  <si>
    <t>Faizabad</t>
  </si>
  <si>
    <t>Ramjeet Yadav</t>
  </si>
  <si>
    <t>S/o Musai Yadav</t>
  </si>
  <si>
    <t>Brounsa, Bhaddar Ka Purwa, Sultanpur, 8808878139</t>
  </si>
  <si>
    <t>Subhas Chandra</t>
  </si>
  <si>
    <t>S/o Hariram</t>
  </si>
  <si>
    <t>H.no. 1862, Police Line Karanudiya, 8009563257</t>
  </si>
  <si>
    <t>Gaya Prasad Mishra</t>
  </si>
  <si>
    <t>S/o Ram Milan Mishra</t>
  </si>
  <si>
    <t>Piper Pur, Ramganj, Amethi, 9473795720</t>
  </si>
  <si>
    <t>Ajay Kumar</t>
  </si>
  <si>
    <t>S/o Kedar Nath Yadav</t>
  </si>
  <si>
    <t>Pure Beni Upadhyay, Domanpur, Aliganj Bazar, 8795958567</t>
  </si>
  <si>
    <t>Jitendra Pratap Singh</t>
  </si>
  <si>
    <t>S/o Narsingh Deo Singh</t>
  </si>
  <si>
    <t>Sirvara Sharifpur, Fatehpur Sangat, 8808919555</t>
  </si>
  <si>
    <t>Shiv Pujan</t>
  </si>
  <si>
    <t>S/o Ram Sunder</t>
  </si>
  <si>
    <t>Vill. Rampur Kurmiyan, PO. Narendapur, Mampur, 9621518825</t>
  </si>
  <si>
    <t>Juhi Tiwari</t>
  </si>
  <si>
    <t>D/o Vishvanath Tiwari</t>
  </si>
  <si>
    <t>Neelkanthpur, Dalshahpur, Amethi, 7704960381</t>
  </si>
  <si>
    <t>Pradeep Gupta</t>
  </si>
  <si>
    <t>S/o Gaya Prasad</t>
  </si>
  <si>
    <t>H.no. 1218, Gharha Khurd, Sultanpur, 8090891201</t>
  </si>
  <si>
    <t>Mohammad Tasleem</t>
  </si>
  <si>
    <t>S/o Mohammad Waseem</t>
  </si>
  <si>
    <t>H.no. 467/3, Naya Nagar, Sirwara Road, PO. Sultanpur, 7784906374</t>
  </si>
  <si>
    <t>Ram Darshan</t>
  </si>
  <si>
    <t>S/o Ram Jiyawan</t>
  </si>
  <si>
    <t>H.no. 14, Bajhana Bhikhupur, , 8948012195</t>
  </si>
  <si>
    <t>Manju</t>
  </si>
  <si>
    <t>W/o Mewalal</t>
  </si>
  <si>
    <t>Shankar Puram Karaundiya, 7394041297</t>
  </si>
  <si>
    <t>S/o Tasleem</t>
  </si>
  <si>
    <t>Gaura, Deara, 964869681</t>
  </si>
  <si>
    <t>Salman</t>
  </si>
  <si>
    <t>Jagdish Varma</t>
  </si>
  <si>
    <t>S/o Kedar Nath</t>
  </si>
  <si>
    <t>Piper Pur, Ramganj, Amethi, 9598887622</t>
  </si>
  <si>
    <t>Pradeep Kumar</t>
  </si>
  <si>
    <t>S/o Ganga Ram</t>
  </si>
  <si>
    <t>Pikaura, PO. Shahpur, 8090425940</t>
  </si>
  <si>
    <t>Narendra Tiwari</t>
  </si>
  <si>
    <t>S/o Kripa Shankar Tiwari</t>
  </si>
  <si>
    <t>H.no 161, Pure Jhangram, PO. bela Paschim, 8173812990</t>
  </si>
  <si>
    <t>Ram Sajeevan</t>
  </si>
  <si>
    <t>S/o Ram Sundar</t>
  </si>
  <si>
    <t>Saray, Po. Bahin, Sultanpur City, 8920820168</t>
  </si>
  <si>
    <t>M</t>
  </si>
  <si>
    <t>GEN</t>
  </si>
  <si>
    <t>BL BE Hand</t>
  </si>
  <si>
    <t>Aadhar - 829052931989</t>
  </si>
  <si>
    <t>F</t>
  </si>
  <si>
    <t>LT BE</t>
  </si>
  <si>
    <t>Aadhar - 952456426789</t>
  </si>
  <si>
    <t>LT BK</t>
  </si>
  <si>
    <t>Aadhar - 441511396222</t>
  </si>
  <si>
    <t>RT BK</t>
  </si>
  <si>
    <t>Aadhar - 305530850506</t>
  </si>
  <si>
    <t>RT BE HAND</t>
  </si>
  <si>
    <t>Aadhar - 226228590256</t>
  </si>
  <si>
    <t>RT AK</t>
  </si>
  <si>
    <t>Aadhar - 481296957891</t>
  </si>
  <si>
    <t>LT AK1</t>
  </si>
  <si>
    <t>Aadhar - 930105585872</t>
  </si>
  <si>
    <t>Aadhar - 939754914455</t>
  </si>
  <si>
    <t>BL BK</t>
  </si>
  <si>
    <t>Aadhar - 376549318519</t>
  </si>
  <si>
    <t>RT AK STANFORD JOINT</t>
  </si>
  <si>
    <t>Aadhar - 972547899418</t>
  </si>
  <si>
    <t>Aadhar - 921562676850</t>
  </si>
  <si>
    <t>Aadhar - 456664634254</t>
  </si>
  <si>
    <t>Aadhar - 724720595089</t>
  </si>
  <si>
    <t>Aadhar - 257875399446</t>
  </si>
  <si>
    <t>Aadhar - 552472121745</t>
  </si>
  <si>
    <t>Aadhar - 854636825190</t>
  </si>
  <si>
    <t>Aadhar - 805645200558</t>
  </si>
  <si>
    <t>Aadhar - 292918548543</t>
  </si>
  <si>
    <t>Aadhar - 514864897717</t>
  </si>
  <si>
    <t>Aadhar - 378738781042</t>
  </si>
  <si>
    <t>Aadhar - 906393200579</t>
  </si>
  <si>
    <t>Aadhar - 310699613791</t>
  </si>
  <si>
    <t>Aadhar - 795350565607</t>
  </si>
  <si>
    <t>Aadhar - 412138767482</t>
  </si>
  <si>
    <t>Aadhar - 353914952731</t>
  </si>
  <si>
    <t>Aadhar - 908815741177</t>
  </si>
  <si>
    <t>Aadhar - 709660174961</t>
  </si>
  <si>
    <t>Aadhar - 311793189832</t>
  </si>
  <si>
    <t>Aadhar - 376145968976</t>
  </si>
  <si>
    <t>B/L A.K.</t>
  </si>
  <si>
    <t>Aadhar - 745442381595</t>
  </si>
  <si>
    <t>Aadhar - 212378156887</t>
  </si>
  <si>
    <t>Aadhar - 220265806193</t>
  </si>
  <si>
    <t>Aadhar - 494363311596</t>
  </si>
  <si>
    <t>Aadhar - 606542535570</t>
  </si>
  <si>
    <t>Aadhar - 295441826718</t>
  </si>
  <si>
    <t>Aadhar - 292353164286</t>
  </si>
  <si>
    <t>Aadhar - 634437603526</t>
  </si>
  <si>
    <t>Aadhar - 995147416840</t>
  </si>
  <si>
    <t>Aadhar - 568236920958</t>
  </si>
  <si>
    <t>Aadhar - 641830584453</t>
  </si>
  <si>
    <t>Aadhar - 799908359673</t>
  </si>
  <si>
    <t>Aadhar - 283787557137</t>
  </si>
  <si>
    <t>LT AK1  RT BK</t>
  </si>
  <si>
    <t>Ramesh Narayan Singh</t>
  </si>
  <si>
    <t>S/o Shyam Narayan Singh</t>
  </si>
  <si>
    <t>Harana Garaura, Sultanpur, 9598151430</t>
  </si>
  <si>
    <t>S/o Asharam</t>
  </si>
  <si>
    <t>Saifullaganj, Sultanpur, 7080499233</t>
  </si>
  <si>
    <t>Rananjay Pal</t>
  </si>
  <si>
    <t>S/o Dayaram Pal</t>
  </si>
  <si>
    <t>Utaula Pur, Dhakhwa, Sultanpur, 9125725681</t>
  </si>
  <si>
    <t>Sadhana Gupta</t>
  </si>
  <si>
    <t>D/o Ayodha Prasad Gupta</t>
  </si>
  <si>
    <t>Sansaripur, Kaziyapur, PO. Miranpur, 7390981495</t>
  </si>
  <si>
    <t>Suraj Kumar</t>
  </si>
  <si>
    <t>S/o Matadeen</t>
  </si>
  <si>
    <t>Lahiyajalpapur , Sultanpur, 8953051875</t>
  </si>
  <si>
    <t>Daya Shankar</t>
  </si>
  <si>
    <t>S/o Ram Karan</t>
  </si>
  <si>
    <t>Paharpur Saray Bhikham, Sultanpur, 8052876790</t>
  </si>
  <si>
    <t>Salikram</t>
  </si>
  <si>
    <t>S/o Durgadeen</t>
  </si>
  <si>
    <t>H.no. 83, Kanpa Sultanpur, Amethi, 9452702997</t>
  </si>
  <si>
    <t>Laxmi Yadav</t>
  </si>
  <si>
    <t>D/o Arvind Kumar</t>
  </si>
  <si>
    <t>Nihanwa, Sultanpur, 6386218447</t>
  </si>
  <si>
    <t>Masri Bano</t>
  </si>
  <si>
    <t>D/o Abdul Azad</t>
  </si>
  <si>
    <t>Vill. Balampur, PO. Bhada, Sultanpur, 959816529</t>
  </si>
  <si>
    <t>Munna Lal</t>
  </si>
  <si>
    <t>S/o Nohari</t>
  </si>
  <si>
    <t>H.no. 597, Dariyapur Khairabad, 9265510865</t>
  </si>
  <si>
    <t>Shivpati</t>
  </si>
  <si>
    <t>W/o Ram Deen</t>
  </si>
  <si>
    <t>Vill. Shankarpur, Sultanpur, 809409827</t>
  </si>
  <si>
    <t>Santosh</t>
  </si>
  <si>
    <t>S/o Shatrughan</t>
  </si>
  <si>
    <t>Dawatpur, Majre Hemnapur, 9506665198</t>
  </si>
  <si>
    <t>Bholanath</t>
  </si>
  <si>
    <t>S/o Ayodha</t>
  </si>
  <si>
    <t>Walipur, PO. Walipur, Sultanpur, 7081880274</t>
  </si>
  <si>
    <t>Aan Mohammad</t>
  </si>
  <si>
    <t>S/o Tajuddin</t>
  </si>
  <si>
    <t>Panchopiran Kasba, Kamla Nehru Institute, 9834328065</t>
  </si>
  <si>
    <t>Priya Prajapati</t>
  </si>
  <si>
    <t>D/o Jai Prakash Prajapati</t>
  </si>
  <si>
    <t>Jhalapur yogeeveer, Ahimana, 7834873475</t>
  </si>
  <si>
    <t>Fuljahan</t>
  </si>
  <si>
    <t>W/o Md. Shamim</t>
  </si>
  <si>
    <t>Majre Hemnapur, Ballipur, 6307870097</t>
  </si>
  <si>
    <t>Kamini Vishkarma</t>
  </si>
  <si>
    <t>D/o Suresh Kumar</t>
  </si>
  <si>
    <t>Akhalkiri Karwar, PO. Gaura, 9984455871</t>
  </si>
  <si>
    <t>BL KAFO CONV</t>
  </si>
  <si>
    <t>Aadhar - 335900381832</t>
  </si>
  <si>
    <t>LT KAFO CONV.</t>
  </si>
  <si>
    <t>Aadhar - 287835433005</t>
  </si>
  <si>
    <t>RT KAFO CONV.</t>
  </si>
  <si>
    <t>Aadhar - 524398547848</t>
  </si>
  <si>
    <t>Aadhar - 442971841142</t>
  </si>
  <si>
    <t>LT AFO</t>
  </si>
  <si>
    <t>Aadhar - 801393716567</t>
  </si>
  <si>
    <t>B/L AFO</t>
  </si>
  <si>
    <t>Aadhar - 260760244910</t>
  </si>
  <si>
    <t>RT AFO</t>
  </si>
  <si>
    <t>Aadhar - 654866794344</t>
  </si>
  <si>
    <t>Aadhar - 556363470008</t>
  </si>
  <si>
    <t>Aadhar - 971894061311</t>
  </si>
  <si>
    <t>Aadhar - 851902110318</t>
  </si>
  <si>
    <t>Aadhar - 340215803203</t>
  </si>
  <si>
    <t>Aadhar - 722205470786</t>
  </si>
  <si>
    <t>Aadhar - 491846386668</t>
  </si>
  <si>
    <t>Aadhar - 749361306248</t>
  </si>
  <si>
    <t>Aadhar - 278988154910</t>
  </si>
  <si>
    <t>Aadhar - 283165618866</t>
  </si>
  <si>
    <t>Aadhar - 816063096001</t>
  </si>
  <si>
    <t>Shekh Taj Mohammad</t>
  </si>
  <si>
    <t>S/o As Mohammad</t>
  </si>
  <si>
    <t>Semari Road, Kure Bhar, Sultanpur, 9838594536</t>
  </si>
  <si>
    <t>Jyoti Nishad</t>
  </si>
  <si>
    <t>D/o Maniram Nishad</t>
  </si>
  <si>
    <t>Walipur, Sultanpur, 8418010826</t>
  </si>
  <si>
    <t>Shan Mohammad</t>
  </si>
  <si>
    <t>S/o Jan Mohammad</t>
  </si>
  <si>
    <t>Saifullaganj, Sultanpur, 7388428554</t>
  </si>
  <si>
    <t>Ram Avadh</t>
  </si>
  <si>
    <t>S/o Bhulai Ram</t>
  </si>
  <si>
    <t>Peparpur, Amethi, 9554509722</t>
  </si>
  <si>
    <t>Shusheel Kumar Mishra</t>
  </si>
  <si>
    <t>S/o Ram Bahal Mishra</t>
  </si>
  <si>
    <t>Ahimane, Sultanpur City, 9129037657</t>
  </si>
  <si>
    <t>Mo. Khatim</t>
  </si>
  <si>
    <t>S/o Hasan Raja</t>
  </si>
  <si>
    <t>Chunaha Karaundiya Dehat, Sultanpur, 7236908054</t>
  </si>
  <si>
    <t>VIMLA DEVI</t>
  </si>
  <si>
    <t>w/O SURYAPAL</t>
  </si>
  <si>
    <t>H.no. 183, Lala Ka Purba, Palhipur, Sultanpur, 9648874329</t>
  </si>
  <si>
    <t>S/o Jagannath Nishad</t>
  </si>
  <si>
    <t>Amiliya Kalan, Ram Nagar, Katawan Sultanpur, 9415676124</t>
  </si>
  <si>
    <t>Ram Sajiwan</t>
  </si>
  <si>
    <t>Harmeet Mishra</t>
  </si>
  <si>
    <t>S/o Shyama Charan Mishra</t>
  </si>
  <si>
    <t>Chainpur, Bhapala, Sultanpur, 9451276814</t>
  </si>
  <si>
    <t>Shiv Kumar Yadav</t>
  </si>
  <si>
    <t>S/o Durga Prasad</t>
  </si>
  <si>
    <t>Uska Mau, Toudhik Pur, Dadupur, Haliapur, 9839706542</t>
  </si>
  <si>
    <t>Brijesh Kumar</t>
  </si>
  <si>
    <t>S/o Ram Das</t>
  </si>
  <si>
    <t>Uturi, Sultanpur, 8808178365</t>
  </si>
  <si>
    <t>suresh Kumar</t>
  </si>
  <si>
    <t>S/o Shiv Prasad</t>
  </si>
  <si>
    <t>Walipur, PO. Walipur, Sultanpur, 9794756946</t>
  </si>
  <si>
    <t>Hansraj</t>
  </si>
  <si>
    <t>S/o Chhatu Ram</t>
  </si>
  <si>
    <t>Poore Padi Paar, Amiliya Kalan, 7454084223</t>
  </si>
  <si>
    <t>Anil Kumar Prajapati</t>
  </si>
  <si>
    <t>S/o Mahngu Ram Prajapati</t>
  </si>
  <si>
    <t>Bhojpur, Amethi, 7991854070</t>
  </si>
  <si>
    <t>Jakir Husain</t>
  </si>
  <si>
    <t>S/o Armanuddin</t>
  </si>
  <si>
    <t>Teekarmafi, Amethi, 9598165729</t>
  </si>
  <si>
    <t>Deep Singh</t>
  </si>
  <si>
    <t>S/o Ganpat Singh</t>
  </si>
  <si>
    <t>VTC. Kudwar, PO. Kurwar, 7355371479</t>
  </si>
  <si>
    <t>Seema Devi</t>
  </si>
  <si>
    <t>W/o Anjul kumar</t>
  </si>
  <si>
    <t>Ramgarh, Sultanpur, 9648756356</t>
  </si>
  <si>
    <t>Anjul kumar</t>
  </si>
  <si>
    <t>S/o Mahesh Kumar</t>
  </si>
  <si>
    <t>Ikrar Ahmad</t>
  </si>
  <si>
    <t>S/o Abdul Mannan</t>
  </si>
  <si>
    <t>Chatiya, Bandhuakala, Sultanpur, 6393733967</t>
  </si>
  <si>
    <t>Rajesh Kumar Dwivedi</t>
  </si>
  <si>
    <t>S/o Triloknath Dwivedi</t>
  </si>
  <si>
    <t>Gothua Jagipur, PO. Kaithapur, 7080900470</t>
  </si>
  <si>
    <t>Ramnath Yadav</t>
  </si>
  <si>
    <t>S/o Nanku Prasad</t>
  </si>
  <si>
    <t>Asaroga, PO. Naugaw Raytasi, 6394186987</t>
  </si>
  <si>
    <t>Ram Bahadur</t>
  </si>
  <si>
    <t>S/o Ram karan Yadav</t>
  </si>
  <si>
    <t>Madhaupur Bharkhare, 7309550407</t>
  </si>
  <si>
    <t>Sachin</t>
  </si>
  <si>
    <t>S/o Hari Govind</t>
  </si>
  <si>
    <t>Dobhiyara Pure Sahan, Amethi, 6284314332</t>
  </si>
  <si>
    <t>kashi Ram</t>
  </si>
  <si>
    <t>S/o Ram Gareeb</t>
  </si>
  <si>
    <t>Pure Bhawani Charan, Narsara, 8738874292</t>
  </si>
  <si>
    <t>Tribhuwan</t>
  </si>
  <si>
    <t>Haidana Kala, Sultanpur, 9559591702</t>
  </si>
  <si>
    <t>Puspa</t>
  </si>
  <si>
    <t>W/o Bhaiya Ram</t>
  </si>
  <si>
    <t>Lakhipur , Baijapur , Suyltanpur City, 8090327249</t>
  </si>
  <si>
    <t>Raj Kumar</t>
  </si>
  <si>
    <t>S/o Baijnath</t>
  </si>
  <si>
    <t>H.no. 1004, Sultanpur City, 8081736956</t>
  </si>
  <si>
    <t>Pradeep Kumar Yadav</t>
  </si>
  <si>
    <t>S/o Amarnath Yadav</t>
  </si>
  <si>
    <t>Vill. Majhui, PO. Avsanpur, Lambhua, 9452660084</t>
  </si>
  <si>
    <t>Amar Nath</t>
  </si>
  <si>
    <t>S/o Baldeev Prasad</t>
  </si>
  <si>
    <t>H. No. D/10, Khairabad, Dariyapur, 6387460884</t>
  </si>
  <si>
    <t>Anoop</t>
  </si>
  <si>
    <t>S/o Shiv Saran</t>
  </si>
  <si>
    <t>Gaura Lohariya, 7991432246</t>
  </si>
  <si>
    <t>Sunil Kumar</t>
  </si>
  <si>
    <t>S/o Dhanshyam</t>
  </si>
  <si>
    <t>Vill. Baidhik, PO. Kalyanpur, Ramganj, 9236728770</t>
  </si>
  <si>
    <t>S/o Devta Deen</t>
  </si>
  <si>
    <t>Kabari Sultanpur, 9120084038</t>
  </si>
  <si>
    <t>S/o DDayaram</t>
  </si>
  <si>
    <t>Bansi , Sultanpur City, 6391726434</t>
  </si>
  <si>
    <t>Reeta</t>
  </si>
  <si>
    <t>W/o Gyanprakash</t>
  </si>
  <si>
    <t>H.no. 12, Rahilpara, Belahari, 9616026141</t>
  </si>
  <si>
    <t>Pooja Devi</t>
  </si>
  <si>
    <t>W/o Kallu Ram</t>
  </si>
  <si>
    <t>Malikpur, Inayat Pur, 8080269213</t>
  </si>
  <si>
    <t>Shivshankar</t>
  </si>
  <si>
    <t>S/o Budhiram</t>
  </si>
  <si>
    <t>Khaichila Kalan, Katava, 9140554045</t>
  </si>
  <si>
    <t>Dinesh Singh</t>
  </si>
  <si>
    <t>S/o Shiv Murti Singh</t>
  </si>
  <si>
    <t>Vill. Dhammour, Sultanpur, 8882171723</t>
  </si>
  <si>
    <t>Asha</t>
  </si>
  <si>
    <t>W/o Jang Bahadur</t>
  </si>
  <si>
    <t>Vill. Dhaviya, PO. Baranpur, 8081749531</t>
  </si>
  <si>
    <t>Ashiya Begam</t>
  </si>
  <si>
    <t>D/o Mo Raja</t>
  </si>
  <si>
    <t>Sherkhanpur, Bani, 7704059712</t>
  </si>
  <si>
    <t>Rajindra Prajapati</t>
  </si>
  <si>
    <t>S/o BHAWAN</t>
  </si>
  <si>
    <t>Sherkhanpur, Bani, 9838777473</t>
  </si>
  <si>
    <t>Lalita</t>
  </si>
  <si>
    <t>W/o Vijay Prakash</t>
  </si>
  <si>
    <t>Arjunaipur, Bani, 9335903286</t>
  </si>
  <si>
    <t>Indra Kumar</t>
  </si>
  <si>
    <t>S/o Ramakant</t>
  </si>
  <si>
    <t>Basupur, Sultanpur, 63936885897</t>
  </si>
  <si>
    <t>Dileep Kumar</t>
  </si>
  <si>
    <t>S/o Shriram</t>
  </si>
  <si>
    <t>Vill. Pure Pandit Chakshivpur, 7081085936</t>
  </si>
  <si>
    <t>Ram Jatan</t>
  </si>
  <si>
    <t>S/o Ram Dayal</t>
  </si>
  <si>
    <t>H.no. 17, Mahnaa, Mayi, Amethi, 8127231630</t>
  </si>
  <si>
    <t>NANHELAL</t>
  </si>
  <si>
    <t>S/O RAMADHAR</t>
  </si>
  <si>
    <t>KHAINCHILA KHURD, KATAVA, 8127231630</t>
  </si>
  <si>
    <t>Pawan Kumar</t>
  </si>
  <si>
    <t>S/o Teerthraj</t>
  </si>
  <si>
    <t>H.no. 6, Theghua, Pathh Khauli, 7379699376</t>
  </si>
  <si>
    <t>Pratapgarh</t>
  </si>
  <si>
    <t>Santosh Kumar</t>
  </si>
  <si>
    <t>S/o Devi Sharan</t>
  </si>
  <si>
    <t>Harakhpur, Kudwar, Sultanpur, 9125527258</t>
  </si>
  <si>
    <t>S/o Parasnath Yadav</t>
  </si>
  <si>
    <t>Khaniya Paschim Aliganj Bazar, 7905870826</t>
  </si>
  <si>
    <t>Sanjay Kumar</t>
  </si>
  <si>
    <t>S/o Basante</t>
  </si>
  <si>
    <t>Bani Sultanpur, 6307342389</t>
  </si>
  <si>
    <t>Ashok Kumar</t>
  </si>
  <si>
    <t>S/o Ram Keshore</t>
  </si>
  <si>
    <t>Jugrajgarh, Amethi, 7398813817</t>
  </si>
  <si>
    <t>Lilavati</t>
  </si>
  <si>
    <t>W/o Ram Nath</t>
  </si>
  <si>
    <t>Lakhanpur, Sultanpur, 9305740738</t>
  </si>
  <si>
    <t>Gudiya</t>
  </si>
  <si>
    <t>D/o Chandrabhan</t>
  </si>
  <si>
    <t>H.no. 13/156, Kashiram, Kaloni, Amahat, 9565058439</t>
  </si>
  <si>
    <t>Krishn Ram</t>
  </si>
  <si>
    <t>S/o Shalik Ram</t>
  </si>
  <si>
    <t>Bela Pachhim, 9453050798</t>
  </si>
  <si>
    <t>Avintika Rekha</t>
  </si>
  <si>
    <t>W/o Krishna Ram</t>
  </si>
  <si>
    <t>Bela Pachhim, 8081297635</t>
  </si>
  <si>
    <t>Ram Govind Maurya</t>
  </si>
  <si>
    <t>S/o Ram Kripal</t>
  </si>
  <si>
    <t>Vill. Uparipara, PO. Baldirai, 9554543100</t>
  </si>
  <si>
    <t>Algu Ram verma</t>
  </si>
  <si>
    <t>S/o Sukhambar Verma</t>
  </si>
  <si>
    <t>Parsad, PO. Pathakhauli, 9643231544</t>
  </si>
  <si>
    <t>Rohit</t>
  </si>
  <si>
    <t>S/o Vijay Bahadur</t>
  </si>
  <si>
    <t>Sata , Jaysinghpur, 7234983238</t>
  </si>
  <si>
    <t>Rajesh Kumar</t>
  </si>
  <si>
    <t>S/o Purnmasi</t>
  </si>
  <si>
    <t>Sahapur , Sarkanda Dih, 8604552618</t>
  </si>
  <si>
    <t>Mahendra Singh</t>
  </si>
  <si>
    <t>S/o Indra Bahadus Singh</t>
  </si>
  <si>
    <t>Sahapur , Sarkanda Dih, 9628571544</t>
  </si>
  <si>
    <t>Durga Prasad Gupta</t>
  </si>
  <si>
    <t>S/o Jeet Bahadur</t>
  </si>
  <si>
    <t>Gosaisinghpur, 9721326823</t>
  </si>
  <si>
    <t>Vinod Kumar</t>
  </si>
  <si>
    <t>S/o Hausila Prasad Singh</t>
  </si>
  <si>
    <t>Phtahpur , Sultanpur, 7880548039</t>
  </si>
  <si>
    <t>Md Akil</t>
  </si>
  <si>
    <t>S/o Yusuf</t>
  </si>
  <si>
    <t>Sonara , Sultanpur, 7388443292</t>
  </si>
  <si>
    <t>Tricycles</t>
  </si>
  <si>
    <t>Aadhar - 495738686851</t>
  </si>
  <si>
    <t>Aadhar - 743281396344</t>
  </si>
  <si>
    <t>Aadhar - 575342144035</t>
  </si>
  <si>
    <t>Aadhar - 433169933003</t>
  </si>
  <si>
    <t>Aadhar - 608479612441</t>
  </si>
  <si>
    <t>Aadhar - 471442294726</t>
  </si>
  <si>
    <t>Aadhar - 891841404069</t>
  </si>
  <si>
    <t>Aadhar - 892745413895</t>
  </si>
  <si>
    <t>Aadhar - 829668154586</t>
  </si>
  <si>
    <t>Aadhar - 520721167679</t>
  </si>
  <si>
    <t>Aadhar - 434510007895</t>
  </si>
  <si>
    <t>Aadhar - 970551767524</t>
  </si>
  <si>
    <t>Aadhar - 556872005336</t>
  </si>
  <si>
    <t>Aadhar - 761310215667</t>
  </si>
  <si>
    <t>Aadhar - 561878397637</t>
  </si>
  <si>
    <t>Aadhar - 737180334875</t>
  </si>
  <si>
    <t>Aadhar - 710140167525</t>
  </si>
  <si>
    <t>Aadhar - 254601253803</t>
  </si>
  <si>
    <t>Aadhar - 263774888536</t>
  </si>
  <si>
    <t>Aadhar - 269959955712</t>
  </si>
  <si>
    <t>Aadhar - 719996136808</t>
  </si>
  <si>
    <t>Aadhar - 696025320188</t>
  </si>
  <si>
    <t>Aadhar - 216629327033</t>
  </si>
  <si>
    <t>Aadhar - 260473438514</t>
  </si>
  <si>
    <t>Aadhar - 336832326578</t>
  </si>
  <si>
    <t>Aadhar - 825240916177</t>
  </si>
  <si>
    <t>Aadhar - 918408692477</t>
  </si>
  <si>
    <t>Aadhar - 711517605733</t>
  </si>
  <si>
    <t>Aadhar - 432819301420</t>
  </si>
  <si>
    <t>Aadhar - 312110702995</t>
  </si>
  <si>
    <t>Aadhar - 333232036937</t>
  </si>
  <si>
    <t>Aadhar - 705092516735</t>
  </si>
  <si>
    <t>Aadhar - 954214199123</t>
  </si>
  <si>
    <t>Aadhar - 726787354181</t>
  </si>
  <si>
    <t>Aadhar - 356723152143</t>
  </si>
  <si>
    <t>Aadhar - 747942321860</t>
  </si>
  <si>
    <t>Aadhar - 519239109088</t>
  </si>
  <si>
    <t>Aadhar - 309294084714</t>
  </si>
  <si>
    <t>Aadhar - 555081470833</t>
  </si>
  <si>
    <t>Aadhar - 911170991506</t>
  </si>
  <si>
    <t>Aadhar - 398483160637</t>
  </si>
  <si>
    <t>Aadhar - 251689123188</t>
  </si>
  <si>
    <t>Aadhar - 498388312275</t>
  </si>
  <si>
    <t>Aadhar - 587708010314</t>
  </si>
  <si>
    <t>Aadhar - 924756873299</t>
  </si>
  <si>
    <t>Aadhar - 843902527992</t>
  </si>
  <si>
    <t>Aadhar - 304300010150</t>
  </si>
  <si>
    <t>Aadhar - 500598674373</t>
  </si>
  <si>
    <t>Aadhar - 709629046826</t>
  </si>
  <si>
    <t>Aadhar - 670131306632</t>
  </si>
  <si>
    <t>Aadhar - 923639530515</t>
  </si>
  <si>
    <t>Aadhar - 706071115882</t>
  </si>
  <si>
    <t>Aadhar - 367913087591</t>
  </si>
  <si>
    <t>Aadhar - 835359584152</t>
  </si>
  <si>
    <t>Aadhar - 733552699849</t>
  </si>
  <si>
    <t>Aadhar - 214806940382</t>
  </si>
  <si>
    <t>Aadhar - 616197368682</t>
  </si>
  <si>
    <t>Aadhar - 703491994309</t>
  </si>
  <si>
    <t>Aadhar - 622950316350</t>
  </si>
  <si>
    <t>Aadhar - 232428023882</t>
  </si>
  <si>
    <t>Aadhar - 666064777951</t>
  </si>
  <si>
    <t>Aadhar - 424053740341</t>
  </si>
  <si>
    <t>Abhishek Kumar</t>
  </si>
  <si>
    <t>S/o Laxmikant Mishra</t>
  </si>
  <si>
    <t>Arjunpur, Sultanpur, 9628894066</t>
  </si>
  <si>
    <t>Pramod Kumar</t>
  </si>
  <si>
    <t>S/o Ganesh Prasad</t>
  </si>
  <si>
    <t>H.no. 12, Majorganj, Sultanpur City, 7408588508</t>
  </si>
  <si>
    <t>Mukesh Soni</t>
  </si>
  <si>
    <t>S/o Lalji Soni</t>
  </si>
  <si>
    <t>H.no. 436, Shankaerpuram Naw Basti, Karaundiya, sultanpur, 9452075731</t>
  </si>
  <si>
    <t>Ramavati</t>
  </si>
  <si>
    <t>W/o Shiv Kumar</t>
  </si>
  <si>
    <t>Gauhaniya, Hallyapur, Amethi, 9120296565</t>
  </si>
  <si>
    <t>Rameshwari</t>
  </si>
  <si>
    <t>W/o Ram Shankar Pandey</t>
  </si>
  <si>
    <t>Pura Sewa Pandey , Mahili , Bhakhri , Nidura, 6307986863</t>
  </si>
  <si>
    <t>Anuj</t>
  </si>
  <si>
    <t>S/o Arjun</t>
  </si>
  <si>
    <t>Pipergaon, 8054851024</t>
  </si>
  <si>
    <t>Mayra Bano</t>
  </si>
  <si>
    <t>D/o Shahjad Ahmad</t>
  </si>
  <si>
    <t>Karaundiya Dehat, Sulatanpur, 8808255434</t>
  </si>
  <si>
    <t>Nan Munni Gupta</t>
  </si>
  <si>
    <t>W/o Amarnath Gupta</t>
  </si>
  <si>
    <t>Khairabad, Sultanpur City, 6387460884</t>
  </si>
  <si>
    <t>Sriya</t>
  </si>
  <si>
    <t>D/o Amar Bahadur</t>
  </si>
  <si>
    <t>Khairha, Sultanpur, 9651936703</t>
  </si>
  <si>
    <t>Sunil Kumar Yadav</t>
  </si>
  <si>
    <t>S/o Ram tirath Yadav</t>
  </si>
  <si>
    <t>Payagipur, PO. Sultanpur, 9721500300</t>
  </si>
  <si>
    <t>Warisha</t>
  </si>
  <si>
    <t>D/o Laeque Ahmad</t>
  </si>
  <si>
    <t>H.no. 1411, Idhgah, Gharahakhud, 8318665109</t>
  </si>
  <si>
    <t>Ram Kumar</t>
  </si>
  <si>
    <t>S/o Khaderu</t>
  </si>
  <si>
    <t>Dehariyawan Sultanpur, 9452702997</t>
  </si>
  <si>
    <t>Sumit Kumar</t>
  </si>
  <si>
    <t>S/o Ramashankar</t>
  </si>
  <si>
    <t>Bhadaaiya Anshik, 7236056339</t>
  </si>
  <si>
    <t>Mo Gufran Khan</t>
  </si>
  <si>
    <t>S/o Anees Khan</t>
  </si>
  <si>
    <t>Surouli, Dewa Ka purwa, Sultanpur, 8808186200</t>
  </si>
  <si>
    <t>Sheelu</t>
  </si>
  <si>
    <t>W/o Om Prakash</t>
  </si>
  <si>
    <t>Madhavpur, Shukulpur, 9795947104</t>
  </si>
  <si>
    <t>S/o Tej Bahadur</t>
  </si>
  <si>
    <t>Surouli, Dewa Ka purwa, Sultanpur, 9892650239</t>
  </si>
  <si>
    <t>Anup Kumar</t>
  </si>
  <si>
    <t>S/o Amrit Lal</t>
  </si>
  <si>
    <t>Aalahaadadpur, Sultanpur, 7071901654</t>
  </si>
  <si>
    <t>Radheshyam</t>
  </si>
  <si>
    <t>S/o Ram Ajor</t>
  </si>
  <si>
    <t>Vill. Bhagiyapur, Sultanpur, 9005403084</t>
  </si>
  <si>
    <t>WHEEL CHAIR ISI</t>
  </si>
  <si>
    <t>Aadhar - 833631465482</t>
  </si>
  <si>
    <t>Aadhar - 389386763891</t>
  </si>
  <si>
    <t>Aadhar - 615169880930</t>
  </si>
  <si>
    <t>Aadhar - 717881053106</t>
  </si>
  <si>
    <t>Aadhar - 400838308851</t>
  </si>
  <si>
    <t>Aadhar - 584515715013</t>
  </si>
  <si>
    <t>Aadhar - 964437132333</t>
  </si>
  <si>
    <t>Aadhar - 696519222647</t>
  </si>
  <si>
    <t>Aadhar - 363152288362</t>
  </si>
  <si>
    <t>Aadhar - 766999432992</t>
  </si>
  <si>
    <t>Aadhar - 814718071551</t>
  </si>
  <si>
    <t>Aadhar - 929527577323</t>
  </si>
  <si>
    <t>Aadhar - 899176504470</t>
  </si>
  <si>
    <t>Aadhar - 812865215623</t>
  </si>
  <si>
    <t>Aadhar - 6158048894435</t>
  </si>
  <si>
    <t>Aadhar - 700655371739</t>
  </si>
  <si>
    <t>Aadhar - 479964411815</t>
  </si>
  <si>
    <t>Aadhar - 512564911823</t>
  </si>
  <si>
    <t>LT AK1 RT BK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</si>
</sst>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u/>
      <sz val="15"/>
      <color indexed="8"/>
      <name val="Tahoma"/>
      <family val="2"/>
    </font>
    <font>
      <b/>
      <u/>
      <sz val="11"/>
      <color indexed="8"/>
      <name val="Tahoma"/>
      <family val="2"/>
    </font>
    <font>
      <b/>
      <u/>
      <sz val="11"/>
      <color indexed="8"/>
      <name val="Calibri"/>
      <family val="2"/>
    </font>
    <font>
      <b/>
      <sz val="11"/>
      <color indexed="8"/>
      <name val="Tahoma"/>
      <family val="2"/>
    </font>
    <font>
      <sz val="11"/>
      <color indexed="8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12"/>
      <color theme="1"/>
      <name val="Tahoma"/>
      <family val="2"/>
    </font>
    <font>
      <b/>
      <sz val="15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textRotation="180"/>
    </xf>
    <xf numFmtId="0" fontId="7" fillId="0" borderId="2" xfId="0" applyFont="1" applyBorder="1" applyAlignment="1">
      <alignment horizontal="center" vertical="center" textRotation="180" wrapText="1"/>
    </xf>
    <xf numFmtId="0" fontId="6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https://managepatients.jaipurfoot.org/uploads/user/WIN_20250317_17_14_30_Pro.jpg" TargetMode="External"/><Relationship Id="rId18" Type="http://schemas.openxmlformats.org/officeDocument/2006/relationships/image" Target="https://managepatients.jaipurfoot.org/uploads/user/WIN_20250318_11_35_13_Pro.jpg" TargetMode="External"/><Relationship Id="rId26" Type="http://schemas.openxmlformats.org/officeDocument/2006/relationships/image" Target="https://managepatients.jaipurfoot.org/uploads/user/WIN_20250318_16_58_08_Pro.jpg" TargetMode="External"/><Relationship Id="rId39" Type="http://schemas.openxmlformats.org/officeDocument/2006/relationships/image" Target="https://managepatients.jaipurfoot.org/uploads/user/WIN_20250319_13_24_24_Pro1.jpg" TargetMode="External"/><Relationship Id="rId21" Type="http://schemas.openxmlformats.org/officeDocument/2006/relationships/image" Target="https://managepatients.jaipurfoot.org/uploads/user/WIN_20250318_14_51_32_Pro.jpg" TargetMode="External"/><Relationship Id="rId34" Type="http://schemas.openxmlformats.org/officeDocument/2006/relationships/image" Target="https://managepatients.jaipurfoot.org/uploads/user/WIN_20250318_18_26_14_Pro.jpg" TargetMode="External"/><Relationship Id="rId42" Type="http://schemas.openxmlformats.org/officeDocument/2006/relationships/image" Target="https://managepatients.jaipurfoot.org/uploads/user/WIN_20250319_15_41_53_Pro.jpg" TargetMode="External"/><Relationship Id="rId7" Type="http://schemas.openxmlformats.org/officeDocument/2006/relationships/image" Target="https://managepatients.jaipurfoot.org/uploads/user/WIN_20250317_16_35_49_Pro.jpg" TargetMode="External"/><Relationship Id="rId2" Type="http://schemas.openxmlformats.org/officeDocument/2006/relationships/image" Target="https://managepatients.jaipurfoot.org/uploads/user/WIN_20250317_15_14_13_Pro.jpg" TargetMode="External"/><Relationship Id="rId16" Type="http://schemas.openxmlformats.org/officeDocument/2006/relationships/image" Target="https://managepatients.jaipurfoot.org/uploads/user/WIN_20250317_17_39_48_Pro.jpg" TargetMode="External"/><Relationship Id="rId20" Type="http://schemas.openxmlformats.org/officeDocument/2006/relationships/image" Target="https://managepatients.jaipurfoot.org/uploads/user/WIN_20250318_13_04_02_Pro.jpg" TargetMode="External"/><Relationship Id="rId29" Type="http://schemas.openxmlformats.org/officeDocument/2006/relationships/image" Target="https://managepatients.jaipurfoot.org/uploads/user/WIN_20250318_17_39_33_Pro.jpg" TargetMode="External"/><Relationship Id="rId41" Type="http://schemas.openxmlformats.org/officeDocument/2006/relationships/image" Target="https://managepatients.jaipurfoot.org/uploads/user/WIN_20250319_15_13_14_Pro.jpg" TargetMode="External"/><Relationship Id="rId1" Type="http://schemas.openxmlformats.org/officeDocument/2006/relationships/image" Target="https://managepatients.jaipurfoot.org/uploads/user/WIN_20250317_14_38_23_Pro.jpg" TargetMode="External"/><Relationship Id="rId6" Type="http://schemas.openxmlformats.org/officeDocument/2006/relationships/image" Target="https://managepatients.jaipurfoot.org/uploads/user/WIN_20250317_16_34_25_Pro.jpg" TargetMode="External"/><Relationship Id="rId11" Type="http://schemas.openxmlformats.org/officeDocument/2006/relationships/image" Target="https://managepatients.jaipurfoot.org/uploads/user/WIN_20250317_16_51_33_Pro.jpg" TargetMode="External"/><Relationship Id="rId24" Type="http://schemas.openxmlformats.org/officeDocument/2006/relationships/image" Target="https://managepatients.jaipurfoot.org/uploads/user/WIN_20250318_16_17_18_Pro.jpg" TargetMode="External"/><Relationship Id="rId32" Type="http://schemas.openxmlformats.org/officeDocument/2006/relationships/image" Target="https://managepatients.jaipurfoot.org/uploads/user/WIN_20250318_18_10_15_Pro.jpg" TargetMode="External"/><Relationship Id="rId37" Type="http://schemas.openxmlformats.org/officeDocument/2006/relationships/image" Target="https://managepatients.jaipurfoot.org/uploads/user/WIN_20250319_12_28_13_Pro.jpg" TargetMode="External"/><Relationship Id="rId40" Type="http://schemas.openxmlformats.org/officeDocument/2006/relationships/image" Target="https://managepatients.jaipurfoot.org/uploads/user/WIN_20250319_15_05_09_Pro.jpg" TargetMode="External"/><Relationship Id="rId5" Type="http://schemas.openxmlformats.org/officeDocument/2006/relationships/image" Target="https://managepatients.jaipurfoot.org/uploads/user/WIN_20250317_16_32_54_Pro.jpg" TargetMode="External"/><Relationship Id="rId15" Type="http://schemas.openxmlformats.org/officeDocument/2006/relationships/image" Target="https://managepatients.jaipurfoot.org/uploads/user/WIN_20250317_17_29_19_Pro.jpg" TargetMode="External"/><Relationship Id="rId23" Type="http://schemas.openxmlformats.org/officeDocument/2006/relationships/image" Target="https://managepatients.jaipurfoot.org/uploads/user/WIN_20250318_15_26_56_Pro.jpg" TargetMode="External"/><Relationship Id="rId28" Type="http://schemas.openxmlformats.org/officeDocument/2006/relationships/image" Target="https://managepatients.jaipurfoot.org/uploads/user/WIN_20250318_17_31_43_Pro.jpg" TargetMode="External"/><Relationship Id="rId36" Type="http://schemas.openxmlformats.org/officeDocument/2006/relationships/image" Target="https://managepatients.jaipurfoot.org/uploads/user/WIN_20250318_18_50_31_Pro.jpg" TargetMode="External"/><Relationship Id="rId10" Type="http://schemas.openxmlformats.org/officeDocument/2006/relationships/image" Target="https://managepatients.jaipurfoot.org/uploads/user/WIN_20250317_16_49_37_Pro.jpg" TargetMode="External"/><Relationship Id="rId19" Type="http://schemas.openxmlformats.org/officeDocument/2006/relationships/image" Target="https://managepatients.jaipurfoot.org/uploads/user/WIN_20250318_12_14_45_Pro.jpg" TargetMode="External"/><Relationship Id="rId31" Type="http://schemas.openxmlformats.org/officeDocument/2006/relationships/image" Target="https://managepatients.jaipurfoot.org/uploads/user/WIN_20250318_17_43_59_Pro.jpg" TargetMode="External"/><Relationship Id="rId4" Type="http://schemas.openxmlformats.org/officeDocument/2006/relationships/image" Target="https://managepatients.jaipurfoot.org/uploads/user/WIN_20250317_16_27_23_Pro.jpg" TargetMode="External"/><Relationship Id="rId9" Type="http://schemas.openxmlformats.org/officeDocument/2006/relationships/image" Target="https://managepatients.jaipurfoot.org/uploads/user/WIN_20250317_16_42_15_Pro.jpg" TargetMode="External"/><Relationship Id="rId14" Type="http://schemas.openxmlformats.org/officeDocument/2006/relationships/image" Target="https://managepatients.jaipurfoot.org/uploads/user/WIN_20250317_17_16_24_Pro.jpg" TargetMode="External"/><Relationship Id="rId22" Type="http://schemas.openxmlformats.org/officeDocument/2006/relationships/image" Target="https://managepatients.jaipurfoot.org/uploads/user/WIN_20250318_14_51_56_Pro.jpg" TargetMode="External"/><Relationship Id="rId27" Type="http://schemas.openxmlformats.org/officeDocument/2006/relationships/image" Target="https://managepatients.jaipurfoot.org/uploads/user/WIN_20250318_17_04_45_Pro.jpg" TargetMode="External"/><Relationship Id="rId30" Type="http://schemas.openxmlformats.org/officeDocument/2006/relationships/image" Target="https://managepatients.jaipurfoot.org/uploads/user/WIN_20250318_17_40_39_Pro.jpg" TargetMode="External"/><Relationship Id="rId35" Type="http://schemas.openxmlformats.org/officeDocument/2006/relationships/image" Target="https://managepatients.jaipurfoot.org/uploads/user/WIN_20250318_18_32_49_Pro.jpg" TargetMode="External"/><Relationship Id="rId43" Type="http://schemas.openxmlformats.org/officeDocument/2006/relationships/image" Target="https://managepatients.jaipurfoot.org/uploads/user/WIN_20250319_15_47_36_Pro.jpg" TargetMode="External"/><Relationship Id="rId8" Type="http://schemas.openxmlformats.org/officeDocument/2006/relationships/image" Target="https://managepatients.jaipurfoot.org/uploads/user/WIN_20250317_16_39_25_Pro.jpg" TargetMode="External"/><Relationship Id="rId3" Type="http://schemas.openxmlformats.org/officeDocument/2006/relationships/image" Target="https://managepatients.jaipurfoot.org/uploads/user/WIN_20250317_16_24_09_Pro.jpg" TargetMode="External"/><Relationship Id="rId12" Type="http://schemas.openxmlformats.org/officeDocument/2006/relationships/image" Target="https://managepatients.jaipurfoot.org/uploads/user/WIN_20250317_17_09_32_Pro.jpg" TargetMode="External"/><Relationship Id="rId17" Type="http://schemas.openxmlformats.org/officeDocument/2006/relationships/image" Target="https://managepatients.jaipurfoot.org/uploads/user/WIN_20250317_18_09_13_Pro.jpg" TargetMode="External"/><Relationship Id="rId25" Type="http://schemas.openxmlformats.org/officeDocument/2006/relationships/image" Target="https://managepatients.jaipurfoot.org/uploads/user/WIN_20250318_16_55_57_Pro.jpg" TargetMode="External"/><Relationship Id="rId33" Type="http://schemas.openxmlformats.org/officeDocument/2006/relationships/image" Target="https://managepatients.jaipurfoot.org/uploads/user/WIN_20250318_18_22_39_Pro.jpg" TargetMode="External"/><Relationship Id="rId38" Type="http://schemas.openxmlformats.org/officeDocument/2006/relationships/image" Target="https://managepatients.jaipurfoot.org/uploads/user/WIN_20250319_13_09_57_Pro.jpg" TargetMode="Externa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https://managepatients.jaipurfoot.org/uploads/user/WIN_20250318_11_26_22_Pro.jpg" TargetMode="External"/><Relationship Id="rId13" Type="http://schemas.openxmlformats.org/officeDocument/2006/relationships/image" Target="https://managepatients.jaipurfoot.org/uploads/user/WIN_20250318_15_22_01_Pro.jpg" TargetMode="External"/><Relationship Id="rId3" Type="http://schemas.openxmlformats.org/officeDocument/2006/relationships/image" Target="https://managepatients.jaipurfoot.org/uploads/user/WIN_20250317_14_52_13_Pro.jpg" TargetMode="External"/><Relationship Id="rId7" Type="http://schemas.openxmlformats.org/officeDocument/2006/relationships/image" Target="https://managepatients.jaipurfoot.org/uploads/user/WIN_20250317_16_59_24_Pro.jpg" TargetMode="External"/><Relationship Id="rId12" Type="http://schemas.openxmlformats.org/officeDocument/2006/relationships/image" Target="https://managepatients.jaipurfoot.org/uploads/user/WIN_20250318_12_58_38_Pro.jpg" TargetMode="External"/><Relationship Id="rId17" Type="http://schemas.openxmlformats.org/officeDocument/2006/relationships/image" Target="https://managepatients.jaipurfoot.org/uploads/user/WIN_20250319_14_44_01_Pro.jpg" TargetMode="External"/><Relationship Id="rId2" Type="http://schemas.openxmlformats.org/officeDocument/2006/relationships/image" Target="https://managepatients.jaipurfoot.org/uploads/user/WIN_20250317_14_40_39_Pro.jpg" TargetMode="External"/><Relationship Id="rId16" Type="http://schemas.openxmlformats.org/officeDocument/2006/relationships/image" Target="https://managepatients.jaipurfoot.org/uploads/user/WIN_20250318_16_12_03_Pro.jpg" TargetMode="External"/><Relationship Id="rId1" Type="http://schemas.openxmlformats.org/officeDocument/2006/relationships/image" Target="https://managepatients.jaipurfoot.org/uploads/user/WIN_20250317_14_30_30_Pro.jpg" TargetMode="External"/><Relationship Id="rId6" Type="http://schemas.openxmlformats.org/officeDocument/2006/relationships/image" Target="https://managepatients.jaipurfoot.org/uploads/user/WIN_20250317_15_34_31_Pro.jpg" TargetMode="External"/><Relationship Id="rId11" Type="http://schemas.openxmlformats.org/officeDocument/2006/relationships/image" Target="https://managepatients.jaipurfoot.org/uploads/user/WIN_20250318_12_40_22_Pro.jpg" TargetMode="External"/><Relationship Id="rId5" Type="http://schemas.openxmlformats.org/officeDocument/2006/relationships/image" Target="https://managepatients.jaipurfoot.org/uploads/user/WIN_20250317_15_03_27_Pro.jpg" TargetMode="External"/><Relationship Id="rId15" Type="http://schemas.openxmlformats.org/officeDocument/2006/relationships/image" Target="https://managepatients.jaipurfoot.org/uploads/user/WIN_20250318_15_54_48_Pro.jpg" TargetMode="External"/><Relationship Id="rId10" Type="http://schemas.openxmlformats.org/officeDocument/2006/relationships/image" Target="https://managepatients.jaipurfoot.org/uploads/user/WIN_20250318_12_35_29_Pro.jpg" TargetMode="External"/><Relationship Id="rId4" Type="http://schemas.openxmlformats.org/officeDocument/2006/relationships/image" Target="https://managepatients.jaipurfoot.org/uploads/user/WIN_20250317_15_01_37_Pro.jpg" TargetMode="External"/><Relationship Id="rId9" Type="http://schemas.openxmlformats.org/officeDocument/2006/relationships/image" Target="https://managepatients.jaipurfoot.org/uploads/user/WIN_20250318_12_22_25_Pro.jpg" TargetMode="External"/><Relationship Id="rId14" Type="http://schemas.openxmlformats.org/officeDocument/2006/relationships/image" Target="https://managepatients.jaipurfoot.org/uploads/user/WIN_20250318_15_45_24_Pro.jpg" TargetMode="External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https://managepatients.jaipurfoot.org/uploads/user/WIN_20250318_11_08_29_Pro.jpg" TargetMode="External"/><Relationship Id="rId18" Type="http://schemas.openxmlformats.org/officeDocument/2006/relationships/image" Target="https://managepatients.jaipurfoot.org/uploads/user/WIN_20250318_11_54_40_Pro.jpg" TargetMode="External"/><Relationship Id="rId26" Type="http://schemas.openxmlformats.org/officeDocument/2006/relationships/image" Target="https://managepatients.jaipurfoot.org/uploads/user/WIN_20250318_15_00_41_Pro.jpg" TargetMode="External"/><Relationship Id="rId39" Type="http://schemas.openxmlformats.org/officeDocument/2006/relationships/image" Target="https://managepatients.jaipurfoot.org/uploads/user/WIN_20250319_12_09_41_Pro.jpg" TargetMode="External"/><Relationship Id="rId21" Type="http://schemas.openxmlformats.org/officeDocument/2006/relationships/image" Target="https://managepatients.jaipurfoot.org/uploads/user/WIN_20250318_13_26_49_Pro.jpg" TargetMode="External"/><Relationship Id="rId34" Type="http://schemas.openxmlformats.org/officeDocument/2006/relationships/image" Target="https://managepatients.jaipurfoot.org/uploads/user/WIN_20250319_10_04_18_Pro.jpg" TargetMode="External"/><Relationship Id="rId42" Type="http://schemas.openxmlformats.org/officeDocument/2006/relationships/image" Target="https://managepatients.jaipurfoot.org/uploads/user/WIN_20250319_12_34_30_Pro.jpg" TargetMode="External"/><Relationship Id="rId47" Type="http://schemas.openxmlformats.org/officeDocument/2006/relationships/image" Target="https://managepatients.jaipurfoot.org/uploads/user/WIN_20250319_13_40_28_Pro.jpg" TargetMode="External"/><Relationship Id="rId50" Type="http://schemas.openxmlformats.org/officeDocument/2006/relationships/image" Target="https://managepatients.jaipurfoot.org/uploads/user/WIN_20250319_14_55_29_Pro.jpg" TargetMode="External"/><Relationship Id="rId55" Type="http://schemas.openxmlformats.org/officeDocument/2006/relationships/image" Target="https://managepatients.jaipurfoot.org/uploads/user/WIN_20250319_15_14_29_Pro.jpg" TargetMode="External"/><Relationship Id="rId63" Type="http://schemas.openxmlformats.org/officeDocument/2006/relationships/image" Target="../media/image3.jpeg"/><Relationship Id="rId7" Type="http://schemas.openxmlformats.org/officeDocument/2006/relationships/image" Target="https://managepatients.jaipurfoot.org/uploads/user/WIN_20250317_15_39_29_Pro.jpg" TargetMode="External"/><Relationship Id="rId2" Type="http://schemas.openxmlformats.org/officeDocument/2006/relationships/image" Target="https://managepatients.jaipurfoot.org/uploads/user/WIN_20250317_11_52_13_Pro.jpg" TargetMode="External"/><Relationship Id="rId16" Type="http://schemas.openxmlformats.org/officeDocument/2006/relationships/image" Target="https://managepatients.jaipurfoot.org/uploads/user/WIN_20250318_11_15_18_Pro.jpg" TargetMode="External"/><Relationship Id="rId29" Type="http://schemas.openxmlformats.org/officeDocument/2006/relationships/image" Target="https://managepatients.jaipurfoot.org/uploads/user/WIN_20250318_15_12_46_Pro.jpg" TargetMode="External"/><Relationship Id="rId11" Type="http://schemas.openxmlformats.org/officeDocument/2006/relationships/image" Target="https://managepatients.jaipurfoot.org/uploads/user/WIN_20250318_10_44_13_Pro.jpg" TargetMode="External"/><Relationship Id="rId24" Type="http://schemas.openxmlformats.org/officeDocument/2006/relationships/image" Target="https://managepatients.jaipurfoot.org/uploads/user/WIN_20250318_14_44_15_Pro.jpg" TargetMode="External"/><Relationship Id="rId32" Type="http://schemas.openxmlformats.org/officeDocument/2006/relationships/image" Target="https://managepatients.jaipurfoot.org/uploads/user/WIN_20250318_16_03_39_Pro.jpg" TargetMode="External"/><Relationship Id="rId37" Type="http://schemas.openxmlformats.org/officeDocument/2006/relationships/image" Target="https://managepatients.jaipurfoot.org/uploads/user/WIN_20250319_11_46_20_Pro.jpg" TargetMode="External"/><Relationship Id="rId40" Type="http://schemas.openxmlformats.org/officeDocument/2006/relationships/image" Target="https://managepatients.jaipurfoot.org/uploads/user/WIN_20250319_12_16_41_Pro.jpg" TargetMode="External"/><Relationship Id="rId45" Type="http://schemas.openxmlformats.org/officeDocument/2006/relationships/image" Target="https://managepatients.jaipurfoot.org/uploads/user/WIN_20250319_12_51_32_Pro.jpg" TargetMode="External"/><Relationship Id="rId53" Type="http://schemas.openxmlformats.org/officeDocument/2006/relationships/image" Target="https://managepatients.jaipurfoot.org/uploads/user/WIN_20250319_15_00_24_Pro.jpg" TargetMode="External"/><Relationship Id="rId58" Type="http://schemas.openxmlformats.org/officeDocument/2006/relationships/image" Target="https://managepatients.jaipurfoot.org/uploads/user/WIN_20250319_15_54_32_Pro.jpg" TargetMode="External"/><Relationship Id="rId5" Type="http://schemas.openxmlformats.org/officeDocument/2006/relationships/image" Target="https://managepatients.jaipurfoot.org/uploads/user/WIN_20250317_14_47_59_Pro.jpg" TargetMode="External"/><Relationship Id="rId61" Type="http://schemas.openxmlformats.org/officeDocument/2006/relationships/image" Target="../media/image1.jpeg"/><Relationship Id="rId19" Type="http://schemas.openxmlformats.org/officeDocument/2006/relationships/image" Target="https://managepatients.jaipurfoot.org/uploads/user/WIN_20250318_12_13_10_Pro.jpg" TargetMode="External"/><Relationship Id="rId14" Type="http://schemas.openxmlformats.org/officeDocument/2006/relationships/image" Target="https://managepatients.jaipurfoot.org/uploads/user/WIN_20250318_11_11_10_Pro.jpg" TargetMode="External"/><Relationship Id="rId22" Type="http://schemas.openxmlformats.org/officeDocument/2006/relationships/image" Target="https://managepatients.jaipurfoot.org/uploads/user/WIN_20250318_13_30_14_Pro.jpg" TargetMode="External"/><Relationship Id="rId27" Type="http://schemas.openxmlformats.org/officeDocument/2006/relationships/image" Target="https://managepatients.jaipurfoot.org/uploads/user/WIN_20250318_15_05_37_Pro.jpg" TargetMode="External"/><Relationship Id="rId30" Type="http://schemas.openxmlformats.org/officeDocument/2006/relationships/image" Target="https://managepatients.jaipurfoot.org/uploads/user/WIN_20250318_15_58_42_Pro.jpg" TargetMode="External"/><Relationship Id="rId35" Type="http://schemas.openxmlformats.org/officeDocument/2006/relationships/image" Target="https://managepatients.jaipurfoot.org/uploads/user/WIN_20250319_11_05_02_Pro.jpg" TargetMode="External"/><Relationship Id="rId43" Type="http://schemas.openxmlformats.org/officeDocument/2006/relationships/image" Target="https://managepatients.jaipurfoot.org/uploads/user/WIN_20250319_12_38_02_Pro.jpg" TargetMode="External"/><Relationship Id="rId48" Type="http://schemas.openxmlformats.org/officeDocument/2006/relationships/image" Target="https://managepatients.jaipurfoot.org/uploads/user/WIN_20250319_14_40_59_Pro.jpg" TargetMode="External"/><Relationship Id="rId56" Type="http://schemas.openxmlformats.org/officeDocument/2006/relationships/image" Target="https://managepatients.jaipurfoot.org/uploads/user/WIN_20250319_15_16_48_Pro.jpg" TargetMode="External"/><Relationship Id="rId64" Type="http://schemas.openxmlformats.org/officeDocument/2006/relationships/image" Target="../media/image4.jpeg"/><Relationship Id="rId8" Type="http://schemas.openxmlformats.org/officeDocument/2006/relationships/image" Target="https://managepatients.jaipurfoot.org/uploads/user/WIN_20250317_17_12_38_Pro.jpg" TargetMode="External"/><Relationship Id="rId51" Type="http://schemas.openxmlformats.org/officeDocument/2006/relationships/image" Target="https://managepatients.jaipurfoot.org/uploads/user/WIN_20250319_14_57_00_Pro.jpg" TargetMode="External"/><Relationship Id="rId3" Type="http://schemas.openxmlformats.org/officeDocument/2006/relationships/image" Target="https://managepatients.jaipurfoot.org/uploads/user/WIN_20250317_12_58_40_Pro.jpg" TargetMode="External"/><Relationship Id="rId12" Type="http://schemas.openxmlformats.org/officeDocument/2006/relationships/image" Target="https://managepatients.jaipurfoot.org/uploads/user/WIN_20250318_10_59_42_Pro.jpg" TargetMode="External"/><Relationship Id="rId17" Type="http://schemas.openxmlformats.org/officeDocument/2006/relationships/image" Target="https://managepatients.jaipurfoot.org/uploads/user/WIN_20250318_11_28_49_Pro.jpg" TargetMode="External"/><Relationship Id="rId25" Type="http://schemas.openxmlformats.org/officeDocument/2006/relationships/image" Target="https://managepatients.jaipurfoot.org/uploads/user/WIN_20250318_14_45_07_Pro.jpg" TargetMode="External"/><Relationship Id="rId33" Type="http://schemas.openxmlformats.org/officeDocument/2006/relationships/image" Target="https://managepatients.jaipurfoot.org/uploads/user/WIN_20250318_16_12_30_Pro.jpg" TargetMode="External"/><Relationship Id="rId38" Type="http://schemas.openxmlformats.org/officeDocument/2006/relationships/image" Target="https://managepatients.jaipurfoot.org/uploads/user/WIN_20250319_12_08_18_Pro.jpg" TargetMode="External"/><Relationship Id="rId46" Type="http://schemas.openxmlformats.org/officeDocument/2006/relationships/image" Target="https://managepatients.jaipurfoot.org/uploads/user/WIN_20250319_13_38_33_Pro.jpg" TargetMode="External"/><Relationship Id="rId59" Type="http://schemas.openxmlformats.org/officeDocument/2006/relationships/image" Target="https://managepatients.jaipurfoot.org/uploads/user/WIN_20250319_16_00_44_Pro.jpg" TargetMode="External"/><Relationship Id="rId20" Type="http://schemas.openxmlformats.org/officeDocument/2006/relationships/image" Target="https://managepatients.jaipurfoot.org/uploads/user/WIN_20250318_12_59_15_Pro.jpg" TargetMode="External"/><Relationship Id="rId41" Type="http://schemas.openxmlformats.org/officeDocument/2006/relationships/image" Target="https://managepatients.jaipurfoot.org/uploads/user/WIN_20250319_12_26_37_Pro.jpg" TargetMode="External"/><Relationship Id="rId54" Type="http://schemas.openxmlformats.org/officeDocument/2006/relationships/image" Target="https://managepatients.jaipurfoot.org/uploads/user/WIN_20250319_15_11_52_Pro.jpg" TargetMode="External"/><Relationship Id="rId62" Type="http://schemas.openxmlformats.org/officeDocument/2006/relationships/image" Target="../media/image2.jpeg"/><Relationship Id="rId1" Type="http://schemas.openxmlformats.org/officeDocument/2006/relationships/image" Target="https://managepatients.jaipurfoot.org/uploads/user/WIN_20250317_11_40_22_Pro.jpg" TargetMode="External"/><Relationship Id="rId6" Type="http://schemas.openxmlformats.org/officeDocument/2006/relationships/image" Target="https://managepatients.jaipurfoot.org/uploads/user/WIN_20250317_15_29_22_Pro1.jpg" TargetMode="External"/><Relationship Id="rId15" Type="http://schemas.openxmlformats.org/officeDocument/2006/relationships/image" Target="https://managepatients.jaipurfoot.org/uploads/user/WIN_20250318_11_14_35_Pro.jpg" TargetMode="External"/><Relationship Id="rId23" Type="http://schemas.openxmlformats.org/officeDocument/2006/relationships/image" Target="https://managepatients.jaipurfoot.org/uploads/user/WIN_20250318_13_37_49_Pro.jpg" TargetMode="External"/><Relationship Id="rId28" Type="http://schemas.openxmlformats.org/officeDocument/2006/relationships/image" Target="https://managepatients.jaipurfoot.org/uploads/user/WIN_20250318_15_11_39_Pro.jpg" TargetMode="External"/><Relationship Id="rId36" Type="http://schemas.openxmlformats.org/officeDocument/2006/relationships/image" Target="https://managepatients.jaipurfoot.org/uploads/user/WIN_20250319_11_18_10_Pro.jpg" TargetMode="External"/><Relationship Id="rId49" Type="http://schemas.openxmlformats.org/officeDocument/2006/relationships/image" Target="https://managepatients.jaipurfoot.org/uploads/user/WIN_20250319_14_47_45_Pro.jpg" TargetMode="External"/><Relationship Id="rId57" Type="http://schemas.openxmlformats.org/officeDocument/2006/relationships/image" Target="https://managepatients.jaipurfoot.org/uploads/user/WIN_20250319_15_21_50_Pro1.jpg" TargetMode="External"/><Relationship Id="rId10" Type="http://schemas.openxmlformats.org/officeDocument/2006/relationships/image" Target="https://managepatients.jaipurfoot.org/uploads/user/WIN_20250318_10_24_32_Pro.jpg" TargetMode="External"/><Relationship Id="rId31" Type="http://schemas.openxmlformats.org/officeDocument/2006/relationships/image" Target="https://managepatients.jaipurfoot.org/uploads/user/WIN_20250318_16_02_24_Pro.jpg" TargetMode="External"/><Relationship Id="rId44" Type="http://schemas.openxmlformats.org/officeDocument/2006/relationships/image" Target="https://managepatients.jaipurfoot.org/uploads/user/WIN_20250319_12_47_36_Pro.jpg" TargetMode="External"/><Relationship Id="rId52" Type="http://schemas.openxmlformats.org/officeDocument/2006/relationships/image" Target="https://managepatients.jaipurfoot.org/uploads/user/WIN_20250319_14_58_04_Pro.jpg" TargetMode="External"/><Relationship Id="rId60" Type="http://schemas.openxmlformats.org/officeDocument/2006/relationships/image" Target="https://managepatients.jaipurfoot.org/uploads/user/WIN_20250317_11_50_10_Pro1.jpg" TargetMode="External"/><Relationship Id="rId4" Type="http://schemas.openxmlformats.org/officeDocument/2006/relationships/image" Target="https://managepatients.jaipurfoot.org/uploads/user/WIN_20250317_14_26_35_Pro.jpg" TargetMode="External"/><Relationship Id="rId9" Type="http://schemas.openxmlformats.org/officeDocument/2006/relationships/image" Target="https://managepatients.jaipurfoot.org/uploads/user/WIN_20250318_15_33_24_Pro.jpg" TargetMode="Externa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https://managepatients.jaipurfoot.org/uploads/user/WIN_20250318_15_16_09_Pro.jpg" TargetMode="External"/><Relationship Id="rId13" Type="http://schemas.openxmlformats.org/officeDocument/2006/relationships/image" Target="https://managepatients.jaipurfoot.org/uploads/user/WIN_20250318_16_49_24_Pro.jpg" TargetMode="External"/><Relationship Id="rId18" Type="http://schemas.openxmlformats.org/officeDocument/2006/relationships/image" Target="https://managepatients.jaipurfoot.org/uploads/user/WIN_20250319_12_25_38_Pro.jpg" TargetMode="External"/><Relationship Id="rId3" Type="http://schemas.openxmlformats.org/officeDocument/2006/relationships/image" Target="https://managepatients.jaipurfoot.org/uploads/user/WIN_20250317_15_57_48_Pro.jpg" TargetMode="External"/><Relationship Id="rId7" Type="http://schemas.openxmlformats.org/officeDocument/2006/relationships/image" Target="https://managepatients.jaipurfoot.org/uploads/user/WIN_20250318_14_49_57_Pro.jpg" TargetMode="External"/><Relationship Id="rId12" Type="http://schemas.openxmlformats.org/officeDocument/2006/relationships/image" Target="https://managepatients.jaipurfoot.org/uploads/user/WIN_20250318_16_34_09_Pro.jpg" TargetMode="External"/><Relationship Id="rId17" Type="http://schemas.openxmlformats.org/officeDocument/2006/relationships/image" Target="https://managepatients.jaipurfoot.org/uploads/user/WIN_20250319_11_59_13_Pro.jpg" TargetMode="External"/><Relationship Id="rId2" Type="http://schemas.openxmlformats.org/officeDocument/2006/relationships/image" Target="https://managepatients.jaipurfoot.org/uploads/user/WIN_20250317_15_34_31_Pro1.jpg" TargetMode="External"/><Relationship Id="rId16" Type="http://schemas.openxmlformats.org/officeDocument/2006/relationships/image" Target="https://managepatients.jaipurfoot.org/uploads/user/WIN_20250319_11_38_17_Pro.jpg" TargetMode="External"/><Relationship Id="rId20" Type="http://schemas.openxmlformats.org/officeDocument/2006/relationships/image" Target="https://managepatients.jaipurfoot.org/uploads/user/WIN_20250319_13_29_09_Pro.jpg" TargetMode="External"/><Relationship Id="rId1" Type="http://schemas.openxmlformats.org/officeDocument/2006/relationships/image" Target="https://managepatients.jaipurfoot.org/uploads/user/WIN_20250317_14_19_59_Pro.jpg" TargetMode="External"/><Relationship Id="rId6" Type="http://schemas.openxmlformats.org/officeDocument/2006/relationships/image" Target="https://managepatients.jaipurfoot.org/uploads/user/WIN_20250318_14_42_52_Pro.jpg" TargetMode="External"/><Relationship Id="rId11" Type="http://schemas.openxmlformats.org/officeDocument/2006/relationships/image" Target="https://managepatients.jaipurfoot.org/uploads/user/WIN_20250318_16_27_25_Pro.jpg" TargetMode="External"/><Relationship Id="rId5" Type="http://schemas.openxmlformats.org/officeDocument/2006/relationships/image" Target="https://managepatients.jaipurfoot.org/uploads/user/WIN_20250318_13_33_11_Pro.jpg" TargetMode="External"/><Relationship Id="rId15" Type="http://schemas.openxmlformats.org/officeDocument/2006/relationships/image" Target="https://managepatients.jaipurfoot.org/uploads/user/WIN_20250319_11_33_10_Pro.jpg" TargetMode="External"/><Relationship Id="rId10" Type="http://schemas.openxmlformats.org/officeDocument/2006/relationships/image" Target="https://managepatients.jaipurfoot.org/uploads/user/WIN_20250318_15_41_21_Pro.jpg" TargetMode="External"/><Relationship Id="rId19" Type="http://schemas.openxmlformats.org/officeDocument/2006/relationships/image" Target="https://managepatients.jaipurfoot.org/uploads/user/WIN_20250319_13_25_20_Pro.jpg" TargetMode="External"/><Relationship Id="rId4" Type="http://schemas.openxmlformats.org/officeDocument/2006/relationships/image" Target="https://managepatients.jaipurfoot.org/uploads/user/WIN_20250318_10_36_47_Pro.jpg" TargetMode="External"/><Relationship Id="rId9" Type="http://schemas.openxmlformats.org/officeDocument/2006/relationships/image" Target="https://managepatients.jaipurfoot.org/uploads/user/WIN_20250318_15_19_46_Pro.jpg" TargetMode="External"/><Relationship Id="rId14" Type="http://schemas.openxmlformats.org/officeDocument/2006/relationships/image" Target="https://managepatients.jaipurfoot.org/uploads/user/WIN_20250318_17_02_03_Pro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0</xdr:row>
      <xdr:rowOff>0</xdr:rowOff>
    </xdr:from>
    <xdr:to>
      <xdr:col>24</xdr:col>
      <xdr:colOff>9525</xdr:colOff>
      <xdr:row>0</xdr:row>
      <xdr:rowOff>9525</xdr:rowOff>
    </xdr:to>
    <xdr:sp macro="" textlink="">
      <xdr:nvSpPr>
        <xdr:cNvPr id="2" name="AutoShape 3" descr="space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8087975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sp macro="" textlink="">
      <xdr:nvSpPr>
        <xdr:cNvPr id="3" name="AutoShape 4" descr="spacer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0</xdr:row>
      <xdr:rowOff>0</xdr:rowOff>
    </xdr:from>
    <xdr:to>
      <xdr:col>24</xdr:col>
      <xdr:colOff>9525</xdr:colOff>
      <xdr:row>0</xdr:row>
      <xdr:rowOff>9525</xdr:rowOff>
    </xdr:to>
    <xdr:sp macro="" textlink="">
      <xdr:nvSpPr>
        <xdr:cNvPr id="4" name="AutoShape 28" descr="spacer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8087975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sp macro="" textlink="">
      <xdr:nvSpPr>
        <xdr:cNvPr id="5" name="AutoShape 29" descr="spacer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sp macro="" textlink="">
      <xdr:nvSpPr>
        <xdr:cNvPr id="6" name="AutoShape 30" descr="spacer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sp macro="" textlink="">
      <xdr:nvSpPr>
        <xdr:cNvPr id="7" name="AutoShape 31" descr="spacer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3</xdr:row>
      <xdr:rowOff>0</xdr:rowOff>
    </xdr:from>
    <xdr:to>
      <xdr:col>16</xdr:col>
      <xdr:colOff>952500</xdr:colOff>
      <xdr:row>3</xdr:row>
      <xdr:rowOff>762000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7A1B31-EB17-451B-82F6-549003F45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9888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</xdr:row>
      <xdr:rowOff>0</xdr:rowOff>
    </xdr:from>
    <xdr:to>
      <xdr:col>16</xdr:col>
      <xdr:colOff>952500</xdr:colOff>
      <xdr:row>4</xdr:row>
      <xdr:rowOff>762000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575507-CF99-48E4-85AB-EBBA1394C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27660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952500</xdr:colOff>
      <xdr:row>5</xdr:row>
      <xdr:rowOff>762000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5FDC8B9-C6FF-43A4-A2B0-0C7D030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5433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952500</xdr:colOff>
      <xdr:row>6</xdr:row>
      <xdr:rowOff>762000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E86CBBA-6C6F-4466-BA7E-7F7760884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3205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952500</xdr:colOff>
      <xdr:row>7</xdr:row>
      <xdr:rowOff>762000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9606DAB-8024-4521-B17F-FFD435F83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0977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952500</xdr:colOff>
      <xdr:row>8</xdr:row>
      <xdr:rowOff>762000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A82297B-7B48-4B43-BB28-A3DCDDA1C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8750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952500</xdr:colOff>
      <xdr:row>9</xdr:row>
      <xdr:rowOff>762000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0AFF075-8AAB-489F-A61C-7A5A3D590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66522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</xdr:row>
      <xdr:rowOff>0</xdr:rowOff>
    </xdr:from>
    <xdr:to>
      <xdr:col>16</xdr:col>
      <xdr:colOff>952500</xdr:colOff>
      <xdr:row>10</xdr:row>
      <xdr:rowOff>762000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6CEEAC8-2576-4877-A62F-96F907A37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74295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952500</xdr:colOff>
      <xdr:row>11</xdr:row>
      <xdr:rowOff>762000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5C098EA-0451-42DE-AE61-975AA9220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82067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</xdr:row>
      <xdr:rowOff>0</xdr:rowOff>
    </xdr:from>
    <xdr:to>
      <xdr:col>16</xdr:col>
      <xdr:colOff>952500</xdr:colOff>
      <xdr:row>12</xdr:row>
      <xdr:rowOff>762000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D533EAB-122C-4B12-91E4-16164AD59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89839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13</xdr:row>
      <xdr:rowOff>0</xdr:rowOff>
    </xdr:from>
    <xdr:to>
      <xdr:col>16</xdr:col>
      <xdr:colOff>952500</xdr:colOff>
      <xdr:row>13</xdr:row>
      <xdr:rowOff>762000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F4A2FD6-A6B6-408F-8E88-86884737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97612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16</xdr:col>
      <xdr:colOff>952500</xdr:colOff>
      <xdr:row>14</xdr:row>
      <xdr:rowOff>762000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F35AFDA-75EA-4DC7-8059-B4450D416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05384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16</xdr:col>
      <xdr:colOff>952500</xdr:colOff>
      <xdr:row>15</xdr:row>
      <xdr:rowOff>762000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E63AFDF-50AA-45BC-839C-C5550C4E8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13157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16</xdr:row>
      <xdr:rowOff>0</xdr:rowOff>
    </xdr:from>
    <xdr:to>
      <xdr:col>16</xdr:col>
      <xdr:colOff>952500</xdr:colOff>
      <xdr:row>16</xdr:row>
      <xdr:rowOff>762000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28BA33E-C9E2-42D3-9BCE-B8A3D5FEA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20929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17</xdr:row>
      <xdr:rowOff>0</xdr:rowOff>
    </xdr:from>
    <xdr:to>
      <xdr:col>16</xdr:col>
      <xdr:colOff>952500</xdr:colOff>
      <xdr:row>17</xdr:row>
      <xdr:rowOff>762000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E58ED77C-3CD6-40DE-9F94-935FA7FD8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28701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</xdr:row>
      <xdr:rowOff>0</xdr:rowOff>
    </xdr:from>
    <xdr:to>
      <xdr:col>16</xdr:col>
      <xdr:colOff>952500</xdr:colOff>
      <xdr:row>18</xdr:row>
      <xdr:rowOff>762000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9C93F6C3-68A4-446C-B0D0-E5FAA3965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136474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</xdr:row>
      <xdr:rowOff>0</xdr:rowOff>
    </xdr:from>
    <xdr:to>
      <xdr:col>16</xdr:col>
      <xdr:colOff>952500</xdr:colOff>
      <xdr:row>19</xdr:row>
      <xdr:rowOff>762000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CBA6407-0E83-4CC3-97A4-980924CEE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52019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</xdr:row>
      <xdr:rowOff>0</xdr:rowOff>
    </xdr:from>
    <xdr:to>
      <xdr:col>16</xdr:col>
      <xdr:colOff>952500</xdr:colOff>
      <xdr:row>20</xdr:row>
      <xdr:rowOff>762000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5E953E05-31CD-4AB0-BC0C-454175A68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59791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21</xdr:row>
      <xdr:rowOff>0</xdr:rowOff>
    </xdr:from>
    <xdr:to>
      <xdr:col>16</xdr:col>
      <xdr:colOff>952500</xdr:colOff>
      <xdr:row>21</xdr:row>
      <xdr:rowOff>762000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4858C611-5EA5-4D25-9CE6-C3EE4D879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67563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22</xdr:row>
      <xdr:rowOff>0</xdr:rowOff>
    </xdr:from>
    <xdr:to>
      <xdr:col>16</xdr:col>
      <xdr:colOff>952500</xdr:colOff>
      <xdr:row>22</xdr:row>
      <xdr:rowOff>762000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C2D1B6CB-F138-4A7F-9D6C-FE4BB5FE8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75336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16</xdr:col>
      <xdr:colOff>952500</xdr:colOff>
      <xdr:row>23</xdr:row>
      <xdr:rowOff>762000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D39AFE6-453A-47B4-954F-3273A4DAF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83108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952500</xdr:colOff>
      <xdr:row>24</xdr:row>
      <xdr:rowOff>762000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2A353DE3-C9D4-4F4D-9F09-0C19F18E6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183108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16</xdr:col>
      <xdr:colOff>952500</xdr:colOff>
      <xdr:row>25</xdr:row>
      <xdr:rowOff>762000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B0692B9-7F46-43AA-80B7-386F71C00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98653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26</xdr:row>
      <xdr:rowOff>0</xdr:rowOff>
    </xdr:from>
    <xdr:to>
      <xdr:col>16</xdr:col>
      <xdr:colOff>952500</xdr:colOff>
      <xdr:row>26</xdr:row>
      <xdr:rowOff>762000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6C699A-F917-4B28-A6C5-0F6ACE3C1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06425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27</xdr:row>
      <xdr:rowOff>0</xdr:rowOff>
    </xdr:from>
    <xdr:to>
      <xdr:col>16</xdr:col>
      <xdr:colOff>952500</xdr:colOff>
      <xdr:row>27</xdr:row>
      <xdr:rowOff>762000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2D22382A-D354-4613-BBFE-2EEA860CE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14198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28</xdr:row>
      <xdr:rowOff>0</xdr:rowOff>
    </xdr:from>
    <xdr:to>
      <xdr:col>16</xdr:col>
      <xdr:colOff>952500</xdr:colOff>
      <xdr:row>28</xdr:row>
      <xdr:rowOff>762000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3B712084-A03A-438C-A324-27AE29814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21970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952500</xdr:colOff>
      <xdr:row>29</xdr:row>
      <xdr:rowOff>762000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C070E702-2C53-4DF5-B5A0-FBB7C0E50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29743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30</xdr:row>
      <xdr:rowOff>0</xdr:rowOff>
    </xdr:from>
    <xdr:to>
      <xdr:col>16</xdr:col>
      <xdr:colOff>952500</xdr:colOff>
      <xdr:row>30</xdr:row>
      <xdr:rowOff>762000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513E598C-ACF2-4F3E-A4D5-1E520C468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37515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31</xdr:row>
      <xdr:rowOff>0</xdr:rowOff>
    </xdr:from>
    <xdr:to>
      <xdr:col>16</xdr:col>
      <xdr:colOff>952500</xdr:colOff>
      <xdr:row>31</xdr:row>
      <xdr:rowOff>762000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ABA88000-2493-4FF1-B0FB-AB5C8FDB6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45287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952500</xdr:colOff>
      <xdr:row>32</xdr:row>
      <xdr:rowOff>762000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550E9AA-0CAD-4D08-BE52-8617DA10C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53060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33</xdr:row>
      <xdr:rowOff>0</xdr:rowOff>
    </xdr:from>
    <xdr:to>
      <xdr:col>16</xdr:col>
      <xdr:colOff>952500</xdr:colOff>
      <xdr:row>33</xdr:row>
      <xdr:rowOff>762000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311651BB-67E2-487D-9331-D47C3F0B0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60832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34</xdr:row>
      <xdr:rowOff>0</xdr:rowOff>
    </xdr:from>
    <xdr:to>
      <xdr:col>16</xdr:col>
      <xdr:colOff>952500</xdr:colOff>
      <xdr:row>34</xdr:row>
      <xdr:rowOff>762000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87DC5B8-7765-4958-AA3C-0948CCC30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68605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35</xdr:row>
      <xdr:rowOff>0</xdr:rowOff>
    </xdr:from>
    <xdr:to>
      <xdr:col>16</xdr:col>
      <xdr:colOff>952500</xdr:colOff>
      <xdr:row>35</xdr:row>
      <xdr:rowOff>762000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CB3CB613-95C5-485A-957E-D4E0B7206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76377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36</xdr:row>
      <xdr:rowOff>0</xdr:rowOff>
    </xdr:from>
    <xdr:to>
      <xdr:col>16</xdr:col>
      <xdr:colOff>952500</xdr:colOff>
      <xdr:row>36</xdr:row>
      <xdr:rowOff>762000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9AA18305-BBD4-4A06-885A-76DF794B1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276377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37</xdr:row>
      <xdr:rowOff>0</xdr:rowOff>
    </xdr:from>
    <xdr:to>
      <xdr:col>16</xdr:col>
      <xdr:colOff>952500</xdr:colOff>
      <xdr:row>37</xdr:row>
      <xdr:rowOff>762000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5F4E64E0-748A-4463-B9B9-615D1DDA7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91922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38</xdr:row>
      <xdr:rowOff>0</xdr:rowOff>
    </xdr:from>
    <xdr:to>
      <xdr:col>16</xdr:col>
      <xdr:colOff>952500</xdr:colOff>
      <xdr:row>38</xdr:row>
      <xdr:rowOff>762000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B4EB92AD-76D0-423D-8835-31052F90C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99694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39</xdr:row>
      <xdr:rowOff>0</xdr:rowOff>
    </xdr:from>
    <xdr:to>
      <xdr:col>16</xdr:col>
      <xdr:colOff>952500</xdr:colOff>
      <xdr:row>39</xdr:row>
      <xdr:rowOff>762000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AD9A47E7-13FE-486D-AD4C-DCFCAFECF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07467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40</xdr:row>
      <xdr:rowOff>0</xdr:rowOff>
    </xdr:from>
    <xdr:to>
      <xdr:col>16</xdr:col>
      <xdr:colOff>952500</xdr:colOff>
      <xdr:row>40</xdr:row>
      <xdr:rowOff>762000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F2B911BD-1CDE-48B2-AB61-CE44EEC8E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307467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41</xdr:row>
      <xdr:rowOff>0</xdr:rowOff>
    </xdr:from>
    <xdr:to>
      <xdr:col>16</xdr:col>
      <xdr:colOff>952500</xdr:colOff>
      <xdr:row>41</xdr:row>
      <xdr:rowOff>762000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3DE427AA-75AD-4201-A108-6CCDC561B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30784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42</xdr:row>
      <xdr:rowOff>0</xdr:rowOff>
    </xdr:from>
    <xdr:to>
      <xdr:col>16</xdr:col>
      <xdr:colOff>952500</xdr:colOff>
      <xdr:row>42</xdr:row>
      <xdr:rowOff>762000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6BB47E8-92A5-4807-A433-348D502A2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38556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43</xdr:row>
      <xdr:rowOff>0</xdr:rowOff>
    </xdr:from>
    <xdr:to>
      <xdr:col>16</xdr:col>
      <xdr:colOff>952500</xdr:colOff>
      <xdr:row>43</xdr:row>
      <xdr:rowOff>762000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F4AABBAB-35DD-4211-A426-48619981F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46329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44</xdr:row>
      <xdr:rowOff>0</xdr:rowOff>
    </xdr:from>
    <xdr:to>
      <xdr:col>16</xdr:col>
      <xdr:colOff>952500</xdr:colOff>
      <xdr:row>44</xdr:row>
      <xdr:rowOff>762000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1870064F-D1CB-46A7-B4E5-D2236657F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54101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45</xdr:row>
      <xdr:rowOff>0</xdr:rowOff>
    </xdr:from>
    <xdr:to>
      <xdr:col>16</xdr:col>
      <xdr:colOff>952500</xdr:colOff>
      <xdr:row>45</xdr:row>
      <xdr:rowOff>762000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80BFE83F-1060-49D7-B0FD-415D03BE4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61873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3</xdr:row>
      <xdr:rowOff>0</xdr:rowOff>
    </xdr:from>
    <xdr:to>
      <xdr:col>16</xdr:col>
      <xdr:colOff>952500</xdr:colOff>
      <xdr:row>3</xdr:row>
      <xdr:rowOff>762000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BBB6C8-59A9-4AFF-9CD2-82E8083C4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9888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</xdr:row>
      <xdr:rowOff>0</xdr:rowOff>
    </xdr:from>
    <xdr:to>
      <xdr:col>16</xdr:col>
      <xdr:colOff>952500</xdr:colOff>
      <xdr:row>4</xdr:row>
      <xdr:rowOff>762000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E0D511C-F4F9-4353-8796-E901C22C0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7660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952500</xdr:colOff>
      <xdr:row>5</xdr:row>
      <xdr:rowOff>762000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7DAC6C7-2786-4B52-9D4B-71051632E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5433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952500</xdr:colOff>
      <xdr:row>6</xdr:row>
      <xdr:rowOff>762000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25F780B-7CC3-4B41-91AC-16EABCD04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3205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952500</xdr:colOff>
      <xdr:row>7</xdr:row>
      <xdr:rowOff>762000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8774435-D1F2-4EB6-B652-27F4006C5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0977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952500</xdr:colOff>
      <xdr:row>8</xdr:row>
      <xdr:rowOff>762000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76D8D2B-7FBD-4DFE-B4F4-69E86C559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8750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952500</xdr:colOff>
      <xdr:row>9</xdr:row>
      <xdr:rowOff>762000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679DA36-19B7-4C4E-BB4E-8AC40EFA8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66522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</xdr:row>
      <xdr:rowOff>0</xdr:rowOff>
    </xdr:from>
    <xdr:to>
      <xdr:col>16</xdr:col>
      <xdr:colOff>952500</xdr:colOff>
      <xdr:row>10</xdr:row>
      <xdr:rowOff>762000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484B8E2-862E-4CD5-B8C3-5FCF80B85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74295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952500</xdr:colOff>
      <xdr:row>11</xdr:row>
      <xdr:rowOff>762000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C23A892-3B6C-462E-83D6-145472B89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82067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</xdr:row>
      <xdr:rowOff>0</xdr:rowOff>
    </xdr:from>
    <xdr:to>
      <xdr:col>16</xdr:col>
      <xdr:colOff>952500</xdr:colOff>
      <xdr:row>12</xdr:row>
      <xdr:rowOff>762000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E7A8F81-E7DB-4D69-BCBD-D2101D82A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89839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13</xdr:row>
      <xdr:rowOff>0</xdr:rowOff>
    </xdr:from>
    <xdr:to>
      <xdr:col>16</xdr:col>
      <xdr:colOff>952500</xdr:colOff>
      <xdr:row>13</xdr:row>
      <xdr:rowOff>762000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7D0F321-DD52-4531-87F3-94D48AB6E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97612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16</xdr:col>
      <xdr:colOff>952500</xdr:colOff>
      <xdr:row>14</xdr:row>
      <xdr:rowOff>762000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20B1DDC-659E-430E-AF06-E24F54018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05384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16</xdr:col>
      <xdr:colOff>952500</xdr:colOff>
      <xdr:row>15</xdr:row>
      <xdr:rowOff>762000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9F01E351-CD2B-4289-AC56-F6E8DD1AB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13157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16</xdr:row>
      <xdr:rowOff>0</xdr:rowOff>
    </xdr:from>
    <xdr:to>
      <xdr:col>16</xdr:col>
      <xdr:colOff>952500</xdr:colOff>
      <xdr:row>16</xdr:row>
      <xdr:rowOff>762000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6D70EDDC-BE36-4A74-B239-8C3BD8586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20929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17</xdr:row>
      <xdr:rowOff>0</xdr:rowOff>
    </xdr:from>
    <xdr:to>
      <xdr:col>16</xdr:col>
      <xdr:colOff>952500</xdr:colOff>
      <xdr:row>17</xdr:row>
      <xdr:rowOff>762000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6F36C9CA-ED7B-4BF8-A1CD-9238468A8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28701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</xdr:row>
      <xdr:rowOff>0</xdr:rowOff>
    </xdr:from>
    <xdr:to>
      <xdr:col>16</xdr:col>
      <xdr:colOff>952500</xdr:colOff>
      <xdr:row>18</xdr:row>
      <xdr:rowOff>762000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500A13A-4F2B-4F98-8DE4-797E9833C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36474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</xdr:row>
      <xdr:rowOff>0</xdr:rowOff>
    </xdr:from>
    <xdr:to>
      <xdr:col>16</xdr:col>
      <xdr:colOff>952500</xdr:colOff>
      <xdr:row>19</xdr:row>
      <xdr:rowOff>762000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B37B280B-2DDD-4C3B-A8A3-B8825F012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44246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3</xdr:row>
      <xdr:rowOff>0</xdr:rowOff>
    </xdr:from>
    <xdr:to>
      <xdr:col>16</xdr:col>
      <xdr:colOff>952500</xdr:colOff>
      <xdr:row>3</xdr:row>
      <xdr:rowOff>762000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324BAF-63A7-4642-84E9-74516AE77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9888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952500</xdr:colOff>
      <xdr:row>5</xdr:row>
      <xdr:rowOff>762000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50A0BE2-4A63-4830-9C21-75F7EC96B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5433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952500</xdr:colOff>
      <xdr:row>6</xdr:row>
      <xdr:rowOff>762000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4024797-77B6-41B4-9D1D-0C6E0F742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3205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952500</xdr:colOff>
      <xdr:row>7</xdr:row>
      <xdr:rowOff>762000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6F87361-6188-4D5C-8A42-5827FA2A7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0977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952500</xdr:colOff>
      <xdr:row>8</xdr:row>
      <xdr:rowOff>762000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CC5A550-1545-469E-91D3-D711798A1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8750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</xdr:row>
      <xdr:rowOff>0</xdr:rowOff>
    </xdr:from>
    <xdr:to>
      <xdr:col>16</xdr:col>
      <xdr:colOff>952500</xdr:colOff>
      <xdr:row>10</xdr:row>
      <xdr:rowOff>762000</xdr:rowOff>
    </xdr:to>
    <xdr:pic>
      <xdr:nvPicPr>
        <xdr:cNvPr id="104" name="Picture 9">
          <a:extLst>
            <a:ext uri="{FF2B5EF4-FFF2-40B4-BE49-F238E27FC236}">
              <a16:creationId xmlns:a16="http://schemas.microsoft.com/office/drawing/2014/main" id="{E84E96F2-2352-473E-96D7-C9E5EFF5E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74295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952500</xdr:colOff>
      <xdr:row>11</xdr:row>
      <xdr:rowOff>762000</xdr:rowOff>
    </xdr:to>
    <xdr:pic>
      <xdr:nvPicPr>
        <xdr:cNvPr id="105" name="Picture 10">
          <a:extLst>
            <a:ext uri="{FF2B5EF4-FFF2-40B4-BE49-F238E27FC236}">
              <a16:creationId xmlns:a16="http://schemas.microsoft.com/office/drawing/2014/main" id="{6F458E0B-7AC5-48DF-97DC-3ADEC4527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82067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</xdr:row>
      <xdr:rowOff>0</xdr:rowOff>
    </xdr:from>
    <xdr:to>
      <xdr:col>16</xdr:col>
      <xdr:colOff>952500</xdr:colOff>
      <xdr:row>12</xdr:row>
      <xdr:rowOff>762000</xdr:rowOff>
    </xdr:to>
    <xdr:pic>
      <xdr:nvPicPr>
        <xdr:cNvPr id="106" name="Picture 11">
          <a:extLst>
            <a:ext uri="{FF2B5EF4-FFF2-40B4-BE49-F238E27FC236}">
              <a16:creationId xmlns:a16="http://schemas.microsoft.com/office/drawing/2014/main" id="{B41D0BBD-AC5C-4707-BEA5-429003464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89839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13</xdr:row>
      <xdr:rowOff>0</xdr:rowOff>
    </xdr:from>
    <xdr:to>
      <xdr:col>16</xdr:col>
      <xdr:colOff>952500</xdr:colOff>
      <xdr:row>13</xdr:row>
      <xdr:rowOff>762000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CAE437BA-CF4F-4CB1-8844-C85A7D582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97612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16</xdr:col>
      <xdr:colOff>952500</xdr:colOff>
      <xdr:row>14</xdr:row>
      <xdr:rowOff>762000</xdr:rowOff>
    </xdr:to>
    <xdr:pic>
      <xdr:nvPicPr>
        <xdr:cNvPr id="108" name="Picture 13">
          <a:extLst>
            <a:ext uri="{FF2B5EF4-FFF2-40B4-BE49-F238E27FC236}">
              <a16:creationId xmlns:a16="http://schemas.microsoft.com/office/drawing/2014/main" id="{A6360FD5-BE91-4DA7-BE17-CC36527F1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105384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16</xdr:col>
      <xdr:colOff>952500</xdr:colOff>
      <xdr:row>15</xdr:row>
      <xdr:rowOff>762000</xdr:rowOff>
    </xdr:to>
    <xdr:pic>
      <xdr:nvPicPr>
        <xdr:cNvPr id="109" name="Picture 14">
          <a:extLst>
            <a:ext uri="{FF2B5EF4-FFF2-40B4-BE49-F238E27FC236}">
              <a16:creationId xmlns:a16="http://schemas.microsoft.com/office/drawing/2014/main" id="{E0EAC5AB-5673-49DC-B8CF-5AFDC663A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113157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17</xdr:row>
      <xdr:rowOff>0</xdr:rowOff>
    </xdr:from>
    <xdr:to>
      <xdr:col>16</xdr:col>
      <xdr:colOff>952500</xdr:colOff>
      <xdr:row>17</xdr:row>
      <xdr:rowOff>762000</xdr:rowOff>
    </xdr:to>
    <xdr:pic>
      <xdr:nvPicPr>
        <xdr:cNvPr id="111" name="Picture 16">
          <a:extLst>
            <a:ext uri="{FF2B5EF4-FFF2-40B4-BE49-F238E27FC236}">
              <a16:creationId xmlns:a16="http://schemas.microsoft.com/office/drawing/2014/main" id="{B30CAB5B-0644-40CF-BE92-6CF93258B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128701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</xdr:row>
      <xdr:rowOff>0</xdr:rowOff>
    </xdr:from>
    <xdr:to>
      <xdr:col>16</xdr:col>
      <xdr:colOff>952500</xdr:colOff>
      <xdr:row>18</xdr:row>
      <xdr:rowOff>762000</xdr:rowOff>
    </xdr:to>
    <xdr:pic>
      <xdr:nvPicPr>
        <xdr:cNvPr id="112" name="Picture 17">
          <a:extLst>
            <a:ext uri="{FF2B5EF4-FFF2-40B4-BE49-F238E27FC236}">
              <a16:creationId xmlns:a16="http://schemas.microsoft.com/office/drawing/2014/main" id="{20FC69AC-0958-4E52-AE1C-ABF0437B9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136474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</xdr:row>
      <xdr:rowOff>0</xdr:rowOff>
    </xdr:from>
    <xdr:to>
      <xdr:col>16</xdr:col>
      <xdr:colOff>952500</xdr:colOff>
      <xdr:row>19</xdr:row>
      <xdr:rowOff>762000</xdr:rowOff>
    </xdr:to>
    <xdr:pic>
      <xdr:nvPicPr>
        <xdr:cNvPr id="113" name="Picture 18">
          <a:extLst>
            <a:ext uri="{FF2B5EF4-FFF2-40B4-BE49-F238E27FC236}">
              <a16:creationId xmlns:a16="http://schemas.microsoft.com/office/drawing/2014/main" id="{3474805E-5A57-4A1D-BEE2-C08D807BF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144246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</xdr:row>
      <xdr:rowOff>0</xdr:rowOff>
    </xdr:from>
    <xdr:to>
      <xdr:col>16</xdr:col>
      <xdr:colOff>952500</xdr:colOff>
      <xdr:row>20</xdr:row>
      <xdr:rowOff>762000</xdr:rowOff>
    </xdr:to>
    <xdr:pic>
      <xdr:nvPicPr>
        <xdr:cNvPr id="114" name="Picture 19">
          <a:extLst>
            <a:ext uri="{FF2B5EF4-FFF2-40B4-BE49-F238E27FC236}">
              <a16:creationId xmlns:a16="http://schemas.microsoft.com/office/drawing/2014/main" id="{137CB2E6-C637-4C0D-A92E-33A91BA90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152019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21</xdr:row>
      <xdr:rowOff>0</xdr:rowOff>
    </xdr:from>
    <xdr:to>
      <xdr:col>16</xdr:col>
      <xdr:colOff>952500</xdr:colOff>
      <xdr:row>21</xdr:row>
      <xdr:rowOff>762000</xdr:rowOff>
    </xdr:to>
    <xdr:pic>
      <xdr:nvPicPr>
        <xdr:cNvPr id="115" name="Picture 20">
          <a:extLst>
            <a:ext uri="{FF2B5EF4-FFF2-40B4-BE49-F238E27FC236}">
              <a16:creationId xmlns:a16="http://schemas.microsoft.com/office/drawing/2014/main" id="{E5B4214C-AE8A-4FAC-8BE8-1397EACD5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159791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22</xdr:row>
      <xdr:rowOff>0</xdr:rowOff>
    </xdr:from>
    <xdr:to>
      <xdr:col>16</xdr:col>
      <xdr:colOff>952500</xdr:colOff>
      <xdr:row>22</xdr:row>
      <xdr:rowOff>762000</xdr:rowOff>
    </xdr:to>
    <xdr:pic>
      <xdr:nvPicPr>
        <xdr:cNvPr id="116" name="Picture 21">
          <a:extLst>
            <a:ext uri="{FF2B5EF4-FFF2-40B4-BE49-F238E27FC236}">
              <a16:creationId xmlns:a16="http://schemas.microsoft.com/office/drawing/2014/main" id="{6D3AD812-F7DC-4D3F-A6FE-A470F7265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167563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16</xdr:col>
      <xdr:colOff>952500</xdr:colOff>
      <xdr:row>23</xdr:row>
      <xdr:rowOff>762000</xdr:rowOff>
    </xdr:to>
    <xdr:pic>
      <xdr:nvPicPr>
        <xdr:cNvPr id="117" name="Picture 22">
          <a:extLst>
            <a:ext uri="{FF2B5EF4-FFF2-40B4-BE49-F238E27FC236}">
              <a16:creationId xmlns:a16="http://schemas.microsoft.com/office/drawing/2014/main" id="{94C3BCE4-28DE-4904-80A5-0665DEFFB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175336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16</xdr:col>
      <xdr:colOff>952500</xdr:colOff>
      <xdr:row>24</xdr:row>
      <xdr:rowOff>762000</xdr:rowOff>
    </xdr:to>
    <xdr:pic>
      <xdr:nvPicPr>
        <xdr:cNvPr id="118" name="Picture 23">
          <a:extLst>
            <a:ext uri="{FF2B5EF4-FFF2-40B4-BE49-F238E27FC236}">
              <a16:creationId xmlns:a16="http://schemas.microsoft.com/office/drawing/2014/main" id="{99B30589-2EDE-415C-A876-681D9FFE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183108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16</xdr:col>
      <xdr:colOff>952500</xdr:colOff>
      <xdr:row>25</xdr:row>
      <xdr:rowOff>762000</xdr:rowOff>
    </xdr:to>
    <xdr:pic>
      <xdr:nvPicPr>
        <xdr:cNvPr id="119" name="Picture 24">
          <a:extLst>
            <a:ext uri="{FF2B5EF4-FFF2-40B4-BE49-F238E27FC236}">
              <a16:creationId xmlns:a16="http://schemas.microsoft.com/office/drawing/2014/main" id="{4634D960-7D8E-40BB-95ED-D4C79D3A3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190881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26</xdr:row>
      <xdr:rowOff>0</xdr:rowOff>
    </xdr:from>
    <xdr:to>
      <xdr:col>16</xdr:col>
      <xdr:colOff>952500</xdr:colOff>
      <xdr:row>26</xdr:row>
      <xdr:rowOff>762000</xdr:rowOff>
    </xdr:to>
    <xdr:pic>
      <xdr:nvPicPr>
        <xdr:cNvPr id="120" name="Picture 25">
          <a:extLst>
            <a:ext uri="{FF2B5EF4-FFF2-40B4-BE49-F238E27FC236}">
              <a16:creationId xmlns:a16="http://schemas.microsoft.com/office/drawing/2014/main" id="{4DEACBE4-EAA2-4DC2-BD7D-EC2CA5071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198653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27</xdr:row>
      <xdr:rowOff>0</xdr:rowOff>
    </xdr:from>
    <xdr:to>
      <xdr:col>16</xdr:col>
      <xdr:colOff>952500</xdr:colOff>
      <xdr:row>27</xdr:row>
      <xdr:rowOff>762000</xdr:rowOff>
    </xdr:to>
    <xdr:pic>
      <xdr:nvPicPr>
        <xdr:cNvPr id="121" name="Picture 26">
          <a:extLst>
            <a:ext uri="{FF2B5EF4-FFF2-40B4-BE49-F238E27FC236}">
              <a16:creationId xmlns:a16="http://schemas.microsoft.com/office/drawing/2014/main" id="{47FD3B27-A49C-4AED-9A7F-49B69808D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206425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28</xdr:row>
      <xdr:rowOff>0</xdr:rowOff>
    </xdr:from>
    <xdr:to>
      <xdr:col>16</xdr:col>
      <xdr:colOff>952500</xdr:colOff>
      <xdr:row>28</xdr:row>
      <xdr:rowOff>762000</xdr:rowOff>
    </xdr:to>
    <xdr:pic>
      <xdr:nvPicPr>
        <xdr:cNvPr id="122" name="Picture 27">
          <a:extLst>
            <a:ext uri="{FF2B5EF4-FFF2-40B4-BE49-F238E27FC236}">
              <a16:creationId xmlns:a16="http://schemas.microsoft.com/office/drawing/2014/main" id="{DCDAE0FF-71FA-4DB7-9146-2935A0084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214198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29</xdr:row>
      <xdr:rowOff>0</xdr:rowOff>
    </xdr:from>
    <xdr:to>
      <xdr:col>16</xdr:col>
      <xdr:colOff>952500</xdr:colOff>
      <xdr:row>29</xdr:row>
      <xdr:rowOff>762000</xdr:rowOff>
    </xdr:to>
    <xdr:pic>
      <xdr:nvPicPr>
        <xdr:cNvPr id="123" name="Picture 28">
          <a:extLst>
            <a:ext uri="{FF2B5EF4-FFF2-40B4-BE49-F238E27FC236}">
              <a16:creationId xmlns:a16="http://schemas.microsoft.com/office/drawing/2014/main" id="{AF583445-71E4-4F68-9C50-B0841AC47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221970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30</xdr:row>
      <xdr:rowOff>0</xdr:rowOff>
    </xdr:from>
    <xdr:to>
      <xdr:col>16</xdr:col>
      <xdr:colOff>952500</xdr:colOff>
      <xdr:row>30</xdr:row>
      <xdr:rowOff>762000</xdr:rowOff>
    </xdr:to>
    <xdr:pic>
      <xdr:nvPicPr>
        <xdr:cNvPr id="124" name="Picture 29">
          <a:extLst>
            <a:ext uri="{FF2B5EF4-FFF2-40B4-BE49-F238E27FC236}">
              <a16:creationId xmlns:a16="http://schemas.microsoft.com/office/drawing/2014/main" id="{610DF1A7-33F2-4815-AFB4-891EF8717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229743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31</xdr:row>
      <xdr:rowOff>0</xdr:rowOff>
    </xdr:from>
    <xdr:to>
      <xdr:col>16</xdr:col>
      <xdr:colOff>952500</xdr:colOff>
      <xdr:row>31</xdr:row>
      <xdr:rowOff>762000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46A794C4-A06E-4E55-8911-87BEDFC84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237515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32</xdr:row>
      <xdr:rowOff>0</xdr:rowOff>
    </xdr:from>
    <xdr:to>
      <xdr:col>16</xdr:col>
      <xdr:colOff>952500</xdr:colOff>
      <xdr:row>32</xdr:row>
      <xdr:rowOff>762000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FEFCC7C3-C048-40A5-B6B6-76FBA491B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245287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33</xdr:row>
      <xdr:rowOff>0</xdr:rowOff>
    </xdr:from>
    <xdr:to>
      <xdr:col>16</xdr:col>
      <xdr:colOff>952500</xdr:colOff>
      <xdr:row>33</xdr:row>
      <xdr:rowOff>762000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B052E1A5-90CC-4116-948E-10F23B8A8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253060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34</xdr:row>
      <xdr:rowOff>0</xdr:rowOff>
    </xdr:from>
    <xdr:to>
      <xdr:col>16</xdr:col>
      <xdr:colOff>952500</xdr:colOff>
      <xdr:row>34</xdr:row>
      <xdr:rowOff>762000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24A8F19B-8634-49DE-89A6-8D2A11209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260832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35</xdr:row>
      <xdr:rowOff>0</xdr:rowOff>
    </xdr:from>
    <xdr:to>
      <xdr:col>16</xdr:col>
      <xdr:colOff>952500</xdr:colOff>
      <xdr:row>35</xdr:row>
      <xdr:rowOff>762000</xdr:rowOff>
    </xdr:to>
    <xdr:pic>
      <xdr:nvPicPr>
        <xdr:cNvPr id="129" name="Picture 34">
          <a:extLst>
            <a:ext uri="{FF2B5EF4-FFF2-40B4-BE49-F238E27FC236}">
              <a16:creationId xmlns:a16="http://schemas.microsoft.com/office/drawing/2014/main" id="{2C14DDE5-D21F-4289-BBF2-EB844D20A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268605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36</xdr:row>
      <xdr:rowOff>0</xdr:rowOff>
    </xdr:from>
    <xdr:to>
      <xdr:col>16</xdr:col>
      <xdr:colOff>952500</xdr:colOff>
      <xdr:row>36</xdr:row>
      <xdr:rowOff>762000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6B9084B9-84EF-4A31-9C74-E2DAA4C48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276377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37</xdr:row>
      <xdr:rowOff>0</xdr:rowOff>
    </xdr:from>
    <xdr:to>
      <xdr:col>16</xdr:col>
      <xdr:colOff>952500</xdr:colOff>
      <xdr:row>37</xdr:row>
      <xdr:rowOff>762000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844A378F-12E9-4B12-A983-5ED72E20E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284149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38</xdr:row>
      <xdr:rowOff>0</xdr:rowOff>
    </xdr:from>
    <xdr:to>
      <xdr:col>16</xdr:col>
      <xdr:colOff>952500</xdr:colOff>
      <xdr:row>38</xdr:row>
      <xdr:rowOff>762000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0DB10920-A41A-4839-9AAD-7F7DFC9FF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291922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39</xdr:row>
      <xdr:rowOff>0</xdr:rowOff>
    </xdr:from>
    <xdr:to>
      <xdr:col>16</xdr:col>
      <xdr:colOff>952500</xdr:colOff>
      <xdr:row>39</xdr:row>
      <xdr:rowOff>762000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CA77456F-98B5-4C17-8B2D-1A6AA0923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299694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40</xdr:row>
      <xdr:rowOff>0</xdr:rowOff>
    </xdr:from>
    <xdr:to>
      <xdr:col>16</xdr:col>
      <xdr:colOff>952500</xdr:colOff>
      <xdr:row>40</xdr:row>
      <xdr:rowOff>762000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1EC38E0C-6E7B-470B-8E57-721B652B5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307467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41</xdr:row>
      <xdr:rowOff>0</xdr:rowOff>
    </xdr:from>
    <xdr:to>
      <xdr:col>16</xdr:col>
      <xdr:colOff>952500</xdr:colOff>
      <xdr:row>41</xdr:row>
      <xdr:rowOff>762000</xdr:rowOff>
    </xdr:to>
    <xdr:pic>
      <xdr:nvPicPr>
        <xdr:cNvPr id="135" name="Picture 40">
          <a:extLst>
            <a:ext uri="{FF2B5EF4-FFF2-40B4-BE49-F238E27FC236}">
              <a16:creationId xmlns:a16="http://schemas.microsoft.com/office/drawing/2014/main" id="{E058C057-2B54-4D69-9E93-8A17A7727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315239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42</xdr:row>
      <xdr:rowOff>0</xdr:rowOff>
    </xdr:from>
    <xdr:to>
      <xdr:col>16</xdr:col>
      <xdr:colOff>952500</xdr:colOff>
      <xdr:row>42</xdr:row>
      <xdr:rowOff>762000</xdr:rowOff>
    </xdr:to>
    <xdr:pic>
      <xdr:nvPicPr>
        <xdr:cNvPr id="136" name="Picture 41">
          <a:extLst>
            <a:ext uri="{FF2B5EF4-FFF2-40B4-BE49-F238E27FC236}">
              <a16:creationId xmlns:a16="http://schemas.microsoft.com/office/drawing/2014/main" id="{40302395-7822-40ED-BE6E-68FB92D8C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323011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43</xdr:row>
      <xdr:rowOff>0</xdr:rowOff>
    </xdr:from>
    <xdr:to>
      <xdr:col>16</xdr:col>
      <xdr:colOff>952500</xdr:colOff>
      <xdr:row>43</xdr:row>
      <xdr:rowOff>762000</xdr:rowOff>
    </xdr:to>
    <xdr:pic>
      <xdr:nvPicPr>
        <xdr:cNvPr id="137" name="Picture 42">
          <a:extLst>
            <a:ext uri="{FF2B5EF4-FFF2-40B4-BE49-F238E27FC236}">
              <a16:creationId xmlns:a16="http://schemas.microsoft.com/office/drawing/2014/main" id="{75EE9DC1-7587-49EC-99FF-C10C93767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330784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44</xdr:row>
      <xdr:rowOff>0</xdr:rowOff>
    </xdr:from>
    <xdr:to>
      <xdr:col>16</xdr:col>
      <xdr:colOff>952500</xdr:colOff>
      <xdr:row>44</xdr:row>
      <xdr:rowOff>762000</xdr:rowOff>
    </xdr:to>
    <xdr:pic>
      <xdr:nvPicPr>
        <xdr:cNvPr id="138" name="Picture 43">
          <a:extLst>
            <a:ext uri="{FF2B5EF4-FFF2-40B4-BE49-F238E27FC236}">
              <a16:creationId xmlns:a16="http://schemas.microsoft.com/office/drawing/2014/main" id="{8EE8C81C-756A-4CB2-A5D5-FF8850A05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338556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45</xdr:row>
      <xdr:rowOff>0</xdr:rowOff>
    </xdr:from>
    <xdr:to>
      <xdr:col>16</xdr:col>
      <xdr:colOff>952500</xdr:colOff>
      <xdr:row>45</xdr:row>
      <xdr:rowOff>762000</xdr:rowOff>
    </xdr:to>
    <xdr:pic>
      <xdr:nvPicPr>
        <xdr:cNvPr id="139" name="Picture 44">
          <a:extLst>
            <a:ext uri="{FF2B5EF4-FFF2-40B4-BE49-F238E27FC236}">
              <a16:creationId xmlns:a16="http://schemas.microsoft.com/office/drawing/2014/main" id="{51A70341-A82D-4151-BEDA-1F5A998D8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346329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47</xdr:row>
      <xdr:rowOff>0</xdr:rowOff>
    </xdr:from>
    <xdr:to>
      <xdr:col>16</xdr:col>
      <xdr:colOff>952500</xdr:colOff>
      <xdr:row>47</xdr:row>
      <xdr:rowOff>762000</xdr:rowOff>
    </xdr:to>
    <xdr:pic>
      <xdr:nvPicPr>
        <xdr:cNvPr id="141" name="Picture 46">
          <a:extLst>
            <a:ext uri="{FF2B5EF4-FFF2-40B4-BE49-F238E27FC236}">
              <a16:creationId xmlns:a16="http://schemas.microsoft.com/office/drawing/2014/main" id="{E543F7D2-3F37-49FE-8D1F-74A3C1477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361873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48</xdr:row>
      <xdr:rowOff>0</xdr:rowOff>
    </xdr:from>
    <xdr:to>
      <xdr:col>16</xdr:col>
      <xdr:colOff>952500</xdr:colOff>
      <xdr:row>48</xdr:row>
      <xdr:rowOff>762000</xdr:rowOff>
    </xdr:to>
    <xdr:pic>
      <xdr:nvPicPr>
        <xdr:cNvPr id="142" name="Picture 47">
          <a:extLst>
            <a:ext uri="{FF2B5EF4-FFF2-40B4-BE49-F238E27FC236}">
              <a16:creationId xmlns:a16="http://schemas.microsoft.com/office/drawing/2014/main" id="{DA46CFCB-7807-42ED-A67F-4E728E59C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369646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49</xdr:row>
      <xdr:rowOff>0</xdr:rowOff>
    </xdr:from>
    <xdr:to>
      <xdr:col>16</xdr:col>
      <xdr:colOff>952500</xdr:colOff>
      <xdr:row>49</xdr:row>
      <xdr:rowOff>762000</xdr:rowOff>
    </xdr:to>
    <xdr:pic>
      <xdr:nvPicPr>
        <xdr:cNvPr id="143" name="Picture 48">
          <a:extLst>
            <a:ext uri="{FF2B5EF4-FFF2-40B4-BE49-F238E27FC236}">
              <a16:creationId xmlns:a16="http://schemas.microsoft.com/office/drawing/2014/main" id="{7A242CF8-E8FF-4B34-A162-AB1E7F42C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377418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50</xdr:row>
      <xdr:rowOff>0</xdr:rowOff>
    </xdr:from>
    <xdr:to>
      <xdr:col>16</xdr:col>
      <xdr:colOff>952500</xdr:colOff>
      <xdr:row>50</xdr:row>
      <xdr:rowOff>762000</xdr:rowOff>
    </xdr:to>
    <xdr:pic>
      <xdr:nvPicPr>
        <xdr:cNvPr id="144" name="Picture 49">
          <a:extLst>
            <a:ext uri="{FF2B5EF4-FFF2-40B4-BE49-F238E27FC236}">
              <a16:creationId xmlns:a16="http://schemas.microsoft.com/office/drawing/2014/main" id="{9DBC5056-2ECC-41D3-8086-CF539B10C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385191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51</xdr:row>
      <xdr:rowOff>0</xdr:rowOff>
    </xdr:from>
    <xdr:to>
      <xdr:col>16</xdr:col>
      <xdr:colOff>952500</xdr:colOff>
      <xdr:row>51</xdr:row>
      <xdr:rowOff>762000</xdr:rowOff>
    </xdr:to>
    <xdr:pic>
      <xdr:nvPicPr>
        <xdr:cNvPr id="145" name="Picture 50">
          <a:extLst>
            <a:ext uri="{FF2B5EF4-FFF2-40B4-BE49-F238E27FC236}">
              <a16:creationId xmlns:a16="http://schemas.microsoft.com/office/drawing/2014/main" id="{22B10AA3-459B-44CD-9E65-994BDE0ED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392963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52</xdr:row>
      <xdr:rowOff>0</xdr:rowOff>
    </xdr:from>
    <xdr:to>
      <xdr:col>16</xdr:col>
      <xdr:colOff>952500</xdr:colOff>
      <xdr:row>52</xdr:row>
      <xdr:rowOff>762000</xdr:rowOff>
    </xdr:to>
    <xdr:pic>
      <xdr:nvPicPr>
        <xdr:cNvPr id="146" name="Picture 51">
          <a:extLst>
            <a:ext uri="{FF2B5EF4-FFF2-40B4-BE49-F238E27FC236}">
              <a16:creationId xmlns:a16="http://schemas.microsoft.com/office/drawing/2014/main" id="{76CA0368-47F9-4331-A3B5-CBF0C4AF4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400735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53</xdr:row>
      <xdr:rowOff>0</xdr:rowOff>
    </xdr:from>
    <xdr:to>
      <xdr:col>16</xdr:col>
      <xdr:colOff>952500</xdr:colOff>
      <xdr:row>53</xdr:row>
      <xdr:rowOff>762000</xdr:rowOff>
    </xdr:to>
    <xdr:pic>
      <xdr:nvPicPr>
        <xdr:cNvPr id="147" name="Picture 52">
          <a:extLst>
            <a:ext uri="{FF2B5EF4-FFF2-40B4-BE49-F238E27FC236}">
              <a16:creationId xmlns:a16="http://schemas.microsoft.com/office/drawing/2014/main" id="{5E614283-1C29-4EAD-80C1-55A42C5D3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408508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952500</xdr:colOff>
      <xdr:row>54</xdr:row>
      <xdr:rowOff>762000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BF2BB74D-D06A-43A2-A879-409E996B2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416280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55</xdr:row>
      <xdr:rowOff>0</xdr:rowOff>
    </xdr:from>
    <xdr:to>
      <xdr:col>16</xdr:col>
      <xdr:colOff>952500</xdr:colOff>
      <xdr:row>55</xdr:row>
      <xdr:rowOff>762000</xdr:rowOff>
    </xdr:to>
    <xdr:pic>
      <xdr:nvPicPr>
        <xdr:cNvPr id="149" name="Picture 54">
          <a:extLst>
            <a:ext uri="{FF2B5EF4-FFF2-40B4-BE49-F238E27FC236}">
              <a16:creationId xmlns:a16="http://schemas.microsoft.com/office/drawing/2014/main" id="{162FE224-B653-48AA-BBAB-86D6E8F10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424053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56</xdr:row>
      <xdr:rowOff>0</xdr:rowOff>
    </xdr:from>
    <xdr:to>
      <xdr:col>16</xdr:col>
      <xdr:colOff>952500</xdr:colOff>
      <xdr:row>56</xdr:row>
      <xdr:rowOff>762000</xdr:rowOff>
    </xdr:to>
    <xdr:pic>
      <xdr:nvPicPr>
        <xdr:cNvPr id="150" name="Picture 55">
          <a:extLst>
            <a:ext uri="{FF2B5EF4-FFF2-40B4-BE49-F238E27FC236}">
              <a16:creationId xmlns:a16="http://schemas.microsoft.com/office/drawing/2014/main" id="{2385218B-AF15-4B63-94D4-2852FDE16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431825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58</xdr:row>
      <xdr:rowOff>0</xdr:rowOff>
    </xdr:from>
    <xdr:to>
      <xdr:col>16</xdr:col>
      <xdr:colOff>952500</xdr:colOff>
      <xdr:row>58</xdr:row>
      <xdr:rowOff>762000</xdr:rowOff>
    </xdr:to>
    <xdr:pic>
      <xdr:nvPicPr>
        <xdr:cNvPr id="152" name="Picture 57">
          <a:extLst>
            <a:ext uri="{FF2B5EF4-FFF2-40B4-BE49-F238E27FC236}">
              <a16:creationId xmlns:a16="http://schemas.microsoft.com/office/drawing/2014/main" id="{E449BCD9-0A81-42D2-B3F0-7E9EA3418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447370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59</xdr:row>
      <xdr:rowOff>0</xdr:rowOff>
    </xdr:from>
    <xdr:to>
      <xdr:col>16</xdr:col>
      <xdr:colOff>952500</xdr:colOff>
      <xdr:row>59</xdr:row>
      <xdr:rowOff>762000</xdr:rowOff>
    </xdr:to>
    <xdr:pic>
      <xdr:nvPicPr>
        <xdr:cNvPr id="153" name="Picture 58">
          <a:extLst>
            <a:ext uri="{FF2B5EF4-FFF2-40B4-BE49-F238E27FC236}">
              <a16:creationId xmlns:a16="http://schemas.microsoft.com/office/drawing/2014/main" id="{22489BBA-B1ED-43AB-8F2E-3092DF19D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455142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60</xdr:row>
      <xdr:rowOff>0</xdr:rowOff>
    </xdr:from>
    <xdr:to>
      <xdr:col>16</xdr:col>
      <xdr:colOff>952500</xdr:colOff>
      <xdr:row>60</xdr:row>
      <xdr:rowOff>762000</xdr:rowOff>
    </xdr:to>
    <xdr:pic>
      <xdr:nvPicPr>
        <xdr:cNvPr id="154" name="Picture 59">
          <a:extLst>
            <a:ext uri="{FF2B5EF4-FFF2-40B4-BE49-F238E27FC236}">
              <a16:creationId xmlns:a16="http://schemas.microsoft.com/office/drawing/2014/main" id="{851F7659-91B5-4EEA-B0B7-BB3D2097B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462915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61</xdr:row>
      <xdr:rowOff>0</xdr:rowOff>
    </xdr:from>
    <xdr:to>
      <xdr:col>16</xdr:col>
      <xdr:colOff>952500</xdr:colOff>
      <xdr:row>61</xdr:row>
      <xdr:rowOff>762000</xdr:rowOff>
    </xdr:to>
    <xdr:pic>
      <xdr:nvPicPr>
        <xdr:cNvPr id="155" name="Picture 60">
          <a:extLst>
            <a:ext uri="{FF2B5EF4-FFF2-40B4-BE49-F238E27FC236}">
              <a16:creationId xmlns:a16="http://schemas.microsoft.com/office/drawing/2014/main" id="{0FCD1E10-D66B-4B4F-A2E7-4904878C9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470687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62</xdr:row>
      <xdr:rowOff>0</xdr:rowOff>
    </xdr:from>
    <xdr:to>
      <xdr:col>16</xdr:col>
      <xdr:colOff>952500</xdr:colOff>
      <xdr:row>62</xdr:row>
      <xdr:rowOff>762000</xdr:rowOff>
    </xdr:to>
    <xdr:pic>
      <xdr:nvPicPr>
        <xdr:cNvPr id="156" name="Picture 61">
          <a:extLst>
            <a:ext uri="{FF2B5EF4-FFF2-40B4-BE49-F238E27FC236}">
              <a16:creationId xmlns:a16="http://schemas.microsoft.com/office/drawing/2014/main" id="{A10AC0E6-8251-418D-A446-51B63D50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478459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63</xdr:row>
      <xdr:rowOff>0</xdr:rowOff>
    </xdr:from>
    <xdr:to>
      <xdr:col>16</xdr:col>
      <xdr:colOff>952500</xdr:colOff>
      <xdr:row>63</xdr:row>
      <xdr:rowOff>762000</xdr:rowOff>
    </xdr:to>
    <xdr:pic>
      <xdr:nvPicPr>
        <xdr:cNvPr id="157" name="Picture 62">
          <a:extLst>
            <a:ext uri="{FF2B5EF4-FFF2-40B4-BE49-F238E27FC236}">
              <a16:creationId xmlns:a16="http://schemas.microsoft.com/office/drawing/2014/main" id="{4B6D2464-6B14-452E-9F65-00A7B1EC7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486232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64</xdr:row>
      <xdr:rowOff>0</xdr:rowOff>
    </xdr:from>
    <xdr:to>
      <xdr:col>16</xdr:col>
      <xdr:colOff>952500</xdr:colOff>
      <xdr:row>64</xdr:row>
      <xdr:rowOff>762000</xdr:rowOff>
    </xdr:to>
    <xdr:pic>
      <xdr:nvPicPr>
        <xdr:cNvPr id="158" name="Picture 63">
          <a:extLst>
            <a:ext uri="{FF2B5EF4-FFF2-40B4-BE49-F238E27FC236}">
              <a16:creationId xmlns:a16="http://schemas.microsoft.com/office/drawing/2014/main" id="{D0DFA48B-1342-4C6D-A556-27799A880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494004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65</xdr:row>
      <xdr:rowOff>0</xdr:rowOff>
    </xdr:from>
    <xdr:to>
      <xdr:col>16</xdr:col>
      <xdr:colOff>952500</xdr:colOff>
      <xdr:row>65</xdr:row>
      <xdr:rowOff>762000</xdr:rowOff>
    </xdr:to>
    <xdr:pic>
      <xdr:nvPicPr>
        <xdr:cNvPr id="159" name="Picture 64">
          <a:extLst>
            <a:ext uri="{FF2B5EF4-FFF2-40B4-BE49-F238E27FC236}">
              <a16:creationId xmlns:a16="http://schemas.microsoft.com/office/drawing/2014/main" id="{389E9BCD-8037-4364-8E2E-1CC68A952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501777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66</xdr:row>
      <xdr:rowOff>0</xdr:rowOff>
    </xdr:from>
    <xdr:to>
      <xdr:col>16</xdr:col>
      <xdr:colOff>952500</xdr:colOff>
      <xdr:row>66</xdr:row>
      <xdr:rowOff>762000</xdr:rowOff>
    </xdr:to>
    <xdr:pic>
      <xdr:nvPicPr>
        <xdr:cNvPr id="160" name="Picture 65">
          <a:extLst>
            <a:ext uri="{FF2B5EF4-FFF2-40B4-BE49-F238E27FC236}">
              <a16:creationId xmlns:a16="http://schemas.microsoft.com/office/drawing/2014/main" id="{0CA53844-8A42-4DC3-953C-48FD1D821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509549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67</xdr:row>
      <xdr:rowOff>0</xdr:rowOff>
    </xdr:from>
    <xdr:to>
      <xdr:col>16</xdr:col>
      <xdr:colOff>952500</xdr:colOff>
      <xdr:row>67</xdr:row>
      <xdr:rowOff>762000</xdr:rowOff>
    </xdr:to>
    <xdr:pic>
      <xdr:nvPicPr>
        <xdr:cNvPr id="161" name="Picture 66">
          <a:extLst>
            <a:ext uri="{FF2B5EF4-FFF2-40B4-BE49-F238E27FC236}">
              <a16:creationId xmlns:a16="http://schemas.microsoft.com/office/drawing/2014/main" id="{16F26A81-9F25-4D02-95E7-3D3C0A2C4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517321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</xdr:row>
      <xdr:rowOff>0</xdr:rowOff>
    </xdr:from>
    <xdr:to>
      <xdr:col>16</xdr:col>
      <xdr:colOff>952500</xdr:colOff>
      <xdr:row>4</xdr:row>
      <xdr:rowOff>762000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CED53998-A874-4D2F-9FA8-5AC3214BE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27660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57</xdr:row>
      <xdr:rowOff>0</xdr:rowOff>
    </xdr:from>
    <xdr:to>
      <xdr:col>17</xdr:col>
      <xdr:colOff>0</xdr:colOff>
      <xdr:row>58</xdr:row>
      <xdr:rowOff>7620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D5DD7EC-A26E-448C-8C2E-3D6DF1A1E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43959780"/>
          <a:ext cx="975360" cy="784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16</xdr:row>
      <xdr:rowOff>0</xdr:rowOff>
    </xdr:from>
    <xdr:to>
      <xdr:col>16</xdr:col>
      <xdr:colOff>967740</xdr:colOff>
      <xdr:row>16</xdr:row>
      <xdr:rowOff>762000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D8C088C-9462-4B38-B855-F6BB7C454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12092940"/>
          <a:ext cx="96774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960120</xdr:colOff>
      <xdr:row>9</xdr:row>
      <xdr:rowOff>754380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51B5FCAA-5FB1-4FA2-B1D7-F40731465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6652260"/>
          <a:ext cx="960120" cy="754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46</xdr:row>
      <xdr:rowOff>0</xdr:rowOff>
    </xdr:from>
    <xdr:to>
      <xdr:col>16</xdr:col>
      <xdr:colOff>960120</xdr:colOff>
      <xdr:row>46</xdr:row>
      <xdr:rowOff>762000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5A0C249F-300B-49C0-9C0E-675B24F4D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35410140"/>
          <a:ext cx="96012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3</xdr:row>
      <xdr:rowOff>0</xdr:rowOff>
    </xdr:from>
    <xdr:to>
      <xdr:col>16</xdr:col>
      <xdr:colOff>952500</xdr:colOff>
      <xdr:row>3</xdr:row>
      <xdr:rowOff>762000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7442A8-A842-40AA-9946-8C7726683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9888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</xdr:row>
      <xdr:rowOff>0</xdr:rowOff>
    </xdr:from>
    <xdr:to>
      <xdr:col>16</xdr:col>
      <xdr:colOff>952500</xdr:colOff>
      <xdr:row>4</xdr:row>
      <xdr:rowOff>762000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4CAFA33-93B0-4A4C-B532-7B1940C4D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27813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952500</xdr:colOff>
      <xdr:row>5</xdr:row>
      <xdr:rowOff>762000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9DE2C92-C5BA-4F1D-A865-A9804A55A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35737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952500</xdr:colOff>
      <xdr:row>6</xdr:row>
      <xdr:rowOff>762000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649B4FC-1C09-462C-B31E-BC3B744BD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43662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952500</xdr:colOff>
      <xdr:row>7</xdr:row>
      <xdr:rowOff>762000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23EAF99-EED0-4534-AC6D-D61BD3448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1587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952500</xdr:colOff>
      <xdr:row>8</xdr:row>
      <xdr:rowOff>762000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9990A51-1BBF-4FC5-B12E-3ADE07594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59512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9</xdr:row>
      <xdr:rowOff>0</xdr:rowOff>
    </xdr:from>
    <xdr:to>
      <xdr:col>16</xdr:col>
      <xdr:colOff>952500</xdr:colOff>
      <xdr:row>9</xdr:row>
      <xdr:rowOff>762000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8AD1865-605C-469F-80F2-DFBC301F8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67437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10</xdr:row>
      <xdr:rowOff>0</xdr:rowOff>
    </xdr:from>
    <xdr:to>
      <xdr:col>16</xdr:col>
      <xdr:colOff>952500</xdr:colOff>
      <xdr:row>10</xdr:row>
      <xdr:rowOff>762000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5EB8C03-D6C7-4F0E-850C-EAEFE941A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75361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952500</xdr:colOff>
      <xdr:row>11</xdr:row>
      <xdr:rowOff>762000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3281B56-B164-4DDA-9A5C-210334FBA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83286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12</xdr:row>
      <xdr:rowOff>0</xdr:rowOff>
    </xdr:from>
    <xdr:to>
      <xdr:col>16</xdr:col>
      <xdr:colOff>952500</xdr:colOff>
      <xdr:row>12</xdr:row>
      <xdr:rowOff>762000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3A3596E-2B54-4CB7-B7D6-01D46F06B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91211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13</xdr:row>
      <xdr:rowOff>0</xdr:rowOff>
    </xdr:from>
    <xdr:to>
      <xdr:col>16</xdr:col>
      <xdr:colOff>952500</xdr:colOff>
      <xdr:row>13</xdr:row>
      <xdr:rowOff>762000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830F0FA-EDB6-4D78-B9D5-6AFA6787E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99136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16</xdr:col>
      <xdr:colOff>952500</xdr:colOff>
      <xdr:row>14</xdr:row>
      <xdr:rowOff>762000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07CA79C-68CD-44F9-9215-5659C8460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107061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16</xdr:col>
      <xdr:colOff>952500</xdr:colOff>
      <xdr:row>15</xdr:row>
      <xdr:rowOff>762000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4097D0A7-92EE-4500-82BE-9EBFC4EF8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14985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16</xdr:row>
      <xdr:rowOff>0</xdr:rowOff>
    </xdr:from>
    <xdr:to>
      <xdr:col>16</xdr:col>
      <xdr:colOff>952500</xdr:colOff>
      <xdr:row>16</xdr:row>
      <xdr:rowOff>762000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31D35B0-294F-4D07-AAC7-EDAECF843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22910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17</xdr:row>
      <xdr:rowOff>0</xdr:rowOff>
    </xdr:from>
    <xdr:to>
      <xdr:col>16</xdr:col>
      <xdr:colOff>952500</xdr:colOff>
      <xdr:row>17</xdr:row>
      <xdr:rowOff>762000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4416B288-8839-4B12-9500-CC49E3F34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30835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18</xdr:row>
      <xdr:rowOff>0</xdr:rowOff>
    </xdr:from>
    <xdr:to>
      <xdr:col>16</xdr:col>
      <xdr:colOff>952500</xdr:colOff>
      <xdr:row>18</xdr:row>
      <xdr:rowOff>762000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721B81-5CCD-4B6B-9603-1FCF0FDA8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387602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19</xdr:row>
      <xdr:rowOff>0</xdr:rowOff>
    </xdr:from>
    <xdr:to>
      <xdr:col>16</xdr:col>
      <xdr:colOff>952500</xdr:colOff>
      <xdr:row>19</xdr:row>
      <xdr:rowOff>762000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DE483CAA-2502-4300-BB95-0A169AD7A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466850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20</xdr:row>
      <xdr:rowOff>0</xdr:rowOff>
    </xdr:from>
    <xdr:to>
      <xdr:col>16</xdr:col>
      <xdr:colOff>952500</xdr:colOff>
      <xdr:row>20</xdr:row>
      <xdr:rowOff>762000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79E6EDEC-7128-46E4-AEAD-1C3DEABBE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546098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21</xdr:row>
      <xdr:rowOff>0</xdr:rowOff>
    </xdr:from>
    <xdr:to>
      <xdr:col>16</xdr:col>
      <xdr:colOff>952500</xdr:colOff>
      <xdr:row>21</xdr:row>
      <xdr:rowOff>762000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73B5DC5-5010-4AD6-B596-9E5EE18FE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625346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22</xdr:row>
      <xdr:rowOff>0</xdr:rowOff>
    </xdr:from>
    <xdr:to>
      <xdr:col>16</xdr:col>
      <xdr:colOff>952500</xdr:colOff>
      <xdr:row>22</xdr:row>
      <xdr:rowOff>762000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D172D87-B304-429F-B9C7-71B09DD6E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17045940"/>
          <a:ext cx="9525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C6" sqref="C6"/>
    </sheetView>
  </sheetViews>
  <sheetFormatPr defaultRowHeight="14.4" x14ac:dyDescent="0.3"/>
  <cols>
    <col min="1" max="1" width="10.88671875" customWidth="1"/>
    <col min="2" max="2" width="24" customWidth="1"/>
    <col min="3" max="3" width="16.109375" bestFit="1" customWidth="1"/>
    <col min="4" max="4" width="13" bestFit="1" customWidth="1"/>
    <col min="5" max="5" width="11.88671875" bestFit="1" customWidth="1"/>
    <col min="6" max="6" width="11" customWidth="1"/>
    <col min="7" max="7" width="29.44140625" customWidth="1"/>
  </cols>
  <sheetData>
    <row r="1" spans="1:7" ht="18.600000000000001" x14ac:dyDescent="0.3">
      <c r="A1" s="19" t="s">
        <v>18</v>
      </c>
      <c r="B1" s="19"/>
      <c r="C1" s="19"/>
      <c r="D1" s="19"/>
      <c r="E1" s="19"/>
      <c r="F1" s="19"/>
      <c r="G1" s="19"/>
    </row>
    <row r="2" spans="1:7" ht="23.25" customHeight="1" x14ac:dyDescent="0.3">
      <c r="A2" s="20" t="s">
        <v>19</v>
      </c>
      <c r="B2" s="20"/>
      <c r="C2" s="20"/>
      <c r="D2" s="20"/>
      <c r="E2" s="20"/>
      <c r="F2" s="20"/>
      <c r="G2" s="20"/>
    </row>
    <row r="3" spans="1:7" ht="15" customHeight="1" x14ac:dyDescent="0.3">
      <c r="A3" s="20" t="s">
        <v>33</v>
      </c>
      <c r="B3" s="20"/>
      <c r="C3" s="20"/>
      <c r="D3" s="20"/>
      <c r="E3" s="20"/>
      <c r="F3" s="20"/>
      <c r="G3" s="20"/>
    </row>
    <row r="4" spans="1:7" x14ac:dyDescent="0.3">
      <c r="A4" s="1"/>
      <c r="B4" s="1"/>
      <c r="C4" s="1"/>
      <c r="D4" s="1"/>
      <c r="E4" s="1"/>
      <c r="F4" s="1"/>
      <c r="G4" s="1"/>
    </row>
    <row r="5" spans="1:7" s="3" customFormat="1" ht="52.5" customHeight="1" x14ac:dyDescent="0.3">
      <c r="A5" s="2" t="s">
        <v>20</v>
      </c>
      <c r="B5" s="2" t="s">
        <v>21</v>
      </c>
      <c r="C5" s="2" t="s">
        <v>22</v>
      </c>
      <c r="D5" s="2" t="s">
        <v>23</v>
      </c>
      <c r="E5" s="2" t="s">
        <v>24</v>
      </c>
      <c r="F5" s="2" t="s">
        <v>25</v>
      </c>
      <c r="G5" s="2" t="s">
        <v>26</v>
      </c>
    </row>
    <row r="6" spans="1:7" s="3" customFormat="1" ht="52.5" customHeight="1" x14ac:dyDescent="0.3">
      <c r="A6" s="4">
        <v>1</v>
      </c>
      <c r="B6" s="5" t="s">
        <v>27</v>
      </c>
      <c r="C6" s="4">
        <f>LIMBS!A46</f>
        <v>43</v>
      </c>
      <c r="D6" s="4">
        <v>6</v>
      </c>
      <c r="E6" s="4">
        <f t="shared" ref="E6:E10" si="0">SUM(C6:D6)</f>
        <v>49</v>
      </c>
      <c r="F6" s="4">
        <v>5800</v>
      </c>
      <c r="G6" s="6">
        <f>E6*F6</f>
        <v>284200</v>
      </c>
    </row>
    <row r="7" spans="1:7" s="3" customFormat="1" ht="52.5" customHeight="1" x14ac:dyDescent="0.3">
      <c r="A7" s="4">
        <v>2</v>
      </c>
      <c r="B7" s="5" t="s">
        <v>28</v>
      </c>
      <c r="C7" s="4">
        <f>CALIPERS!A20</f>
        <v>17</v>
      </c>
      <c r="D7" s="4">
        <v>3</v>
      </c>
      <c r="E7" s="4">
        <f t="shared" si="0"/>
        <v>20</v>
      </c>
      <c r="F7" s="4">
        <v>5800</v>
      </c>
      <c r="G7" s="6">
        <f t="shared" ref="G7:G9" si="1">E7*F7</f>
        <v>116000</v>
      </c>
    </row>
    <row r="8" spans="1:7" s="3" customFormat="1" ht="52.5" customHeight="1" x14ac:dyDescent="0.3">
      <c r="A8" s="4">
        <v>3</v>
      </c>
      <c r="B8" s="5" t="s">
        <v>32</v>
      </c>
      <c r="C8" s="4">
        <f>TRICYCLES!A68</f>
        <v>65</v>
      </c>
      <c r="D8" s="4">
        <v>0</v>
      </c>
      <c r="E8" s="4">
        <f t="shared" si="0"/>
        <v>65</v>
      </c>
      <c r="F8" s="4">
        <v>9975</v>
      </c>
      <c r="G8" s="6">
        <f t="shared" ref="G8" si="2">E8*F8</f>
        <v>648375</v>
      </c>
    </row>
    <row r="9" spans="1:7" s="3" customFormat="1" ht="52.5" customHeight="1" x14ac:dyDescent="0.3">
      <c r="A9" s="4">
        <v>4</v>
      </c>
      <c r="B9" s="5" t="s">
        <v>29</v>
      </c>
      <c r="C9" s="4">
        <f>'WHEEL CHAIRS'!A23</f>
        <v>20</v>
      </c>
      <c r="D9" s="4">
        <v>0</v>
      </c>
      <c r="E9" s="4">
        <f t="shared" si="0"/>
        <v>20</v>
      </c>
      <c r="F9" s="4">
        <v>6090</v>
      </c>
      <c r="G9" s="6">
        <f t="shared" si="1"/>
        <v>121800</v>
      </c>
    </row>
    <row r="10" spans="1:7" s="3" customFormat="1" ht="52.5" customHeight="1" x14ac:dyDescent="0.3">
      <c r="A10" s="4"/>
      <c r="B10" s="7" t="s">
        <v>30</v>
      </c>
      <c r="C10" s="2">
        <f>SUM(C6:C9)</f>
        <v>145</v>
      </c>
      <c r="D10" s="2">
        <f>SUM(D6:D9)</f>
        <v>9</v>
      </c>
      <c r="E10" s="2">
        <f t="shared" si="0"/>
        <v>154</v>
      </c>
      <c r="F10" s="2"/>
      <c r="G10" s="8">
        <f>SUM(G6:G9)</f>
        <v>1170375</v>
      </c>
    </row>
  </sheetData>
  <mergeCells count="3">
    <mergeCell ref="A1:G1"/>
    <mergeCell ref="A2:G2"/>
    <mergeCell ref="A3:G3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9510B-EA21-4F23-8B0E-DF33B249862A}">
  <dimension ref="A1:Q47"/>
  <sheetViews>
    <sheetView workbookViewId="0">
      <selection activeCell="A3" sqref="A3"/>
    </sheetView>
  </sheetViews>
  <sheetFormatPr defaultRowHeight="14.4" x14ac:dyDescent="0.3"/>
  <cols>
    <col min="1" max="1" width="4.109375" bestFit="1" customWidth="1"/>
    <col min="2" max="2" width="4" bestFit="1" customWidth="1"/>
    <col min="3" max="3" width="3.44140625" bestFit="1" customWidth="1"/>
    <col min="5" max="5" width="10.109375" customWidth="1"/>
    <col min="6" max="6" width="15.6640625" customWidth="1"/>
    <col min="7" max="7" width="10.33203125" bestFit="1" customWidth="1"/>
    <col min="8" max="8" width="8.88671875" bestFit="1" customWidth="1"/>
    <col min="9" max="9" width="3" bestFit="1" customWidth="1"/>
    <col min="10" max="10" width="3.109375" bestFit="1" customWidth="1"/>
    <col min="11" max="11" width="4.33203125" bestFit="1" customWidth="1"/>
    <col min="12" max="12" width="6.109375" bestFit="1" customWidth="1"/>
    <col min="13" max="13" width="8.5546875" bestFit="1" customWidth="1"/>
    <col min="14" max="14" width="10.21875" bestFit="1" customWidth="1"/>
    <col min="15" max="15" width="9" bestFit="1" customWidth="1"/>
    <col min="16" max="16" width="8" customWidth="1"/>
    <col min="17" max="17" width="14.109375" customWidth="1"/>
  </cols>
  <sheetData>
    <row r="1" spans="1:17" s="14" customFormat="1" ht="18.600000000000001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s="14" customFormat="1" ht="15" customHeight="1" x14ac:dyDescent="0.25">
      <c r="A2" s="22" t="s">
        <v>33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s="9" customFormat="1" ht="123" customHeight="1" x14ac:dyDescent="0.3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  <c r="Q3" s="10" t="s">
        <v>17</v>
      </c>
    </row>
    <row r="4" spans="1:17" s="13" customFormat="1" ht="61.2" customHeight="1" x14ac:dyDescent="0.3">
      <c r="A4" s="17">
        <v>1</v>
      </c>
      <c r="B4" s="11"/>
      <c r="C4" s="11">
        <v>11</v>
      </c>
      <c r="D4" s="11" t="s">
        <v>34</v>
      </c>
      <c r="E4" s="11" t="s">
        <v>35</v>
      </c>
      <c r="F4" s="11" t="s">
        <v>36</v>
      </c>
      <c r="G4" s="11" t="s">
        <v>37</v>
      </c>
      <c r="H4" s="11" t="s">
        <v>38</v>
      </c>
      <c r="I4" s="11" t="s">
        <v>163</v>
      </c>
      <c r="J4" s="11">
        <v>47</v>
      </c>
      <c r="K4" s="11" t="s">
        <v>164</v>
      </c>
      <c r="L4" s="11">
        <v>1000</v>
      </c>
      <c r="M4" s="11" t="s">
        <v>165</v>
      </c>
      <c r="N4" s="12">
        <v>45733</v>
      </c>
      <c r="O4" s="11" t="s">
        <v>166</v>
      </c>
      <c r="P4" s="11">
        <v>11600</v>
      </c>
      <c r="Q4" s="11"/>
    </row>
    <row r="5" spans="1:17" s="13" customFormat="1" ht="61.2" customHeight="1" x14ac:dyDescent="0.3">
      <c r="A5" s="17">
        <v>2</v>
      </c>
      <c r="B5" s="11"/>
      <c r="C5" s="11">
        <v>18</v>
      </c>
      <c r="D5" s="11" t="s">
        <v>39</v>
      </c>
      <c r="E5" s="11" t="s">
        <v>40</v>
      </c>
      <c r="F5" s="11" t="s">
        <v>41</v>
      </c>
      <c r="G5" s="11" t="s">
        <v>42</v>
      </c>
      <c r="H5" s="11" t="s">
        <v>38</v>
      </c>
      <c r="I5" s="11" t="s">
        <v>167</v>
      </c>
      <c r="J5" s="11">
        <v>35</v>
      </c>
      <c r="K5" s="11" t="s">
        <v>164</v>
      </c>
      <c r="L5" s="11">
        <v>1000</v>
      </c>
      <c r="M5" s="11" t="s">
        <v>168</v>
      </c>
      <c r="N5" s="12">
        <v>45733</v>
      </c>
      <c r="O5" s="11" t="s">
        <v>169</v>
      </c>
      <c r="P5" s="11">
        <v>5800</v>
      </c>
      <c r="Q5" s="11"/>
    </row>
    <row r="6" spans="1:17" s="13" customFormat="1" ht="61.2" customHeight="1" x14ac:dyDescent="0.3">
      <c r="A6" s="17">
        <v>3</v>
      </c>
      <c r="B6" s="11"/>
      <c r="C6" s="11">
        <v>26</v>
      </c>
      <c r="D6" s="11" t="s">
        <v>43</v>
      </c>
      <c r="E6" s="11" t="s">
        <v>44</v>
      </c>
      <c r="F6" s="11" t="s">
        <v>45</v>
      </c>
      <c r="G6" s="11" t="s">
        <v>42</v>
      </c>
      <c r="H6" s="11" t="s">
        <v>38</v>
      </c>
      <c r="I6" s="11" t="s">
        <v>163</v>
      </c>
      <c r="J6" s="11">
        <v>60</v>
      </c>
      <c r="K6" s="11" t="s">
        <v>164</v>
      </c>
      <c r="L6" s="11">
        <v>1000</v>
      </c>
      <c r="M6" s="11" t="s">
        <v>170</v>
      </c>
      <c r="N6" s="12">
        <v>45733</v>
      </c>
      <c r="O6" s="11" t="s">
        <v>171</v>
      </c>
      <c r="P6" s="11">
        <v>5800</v>
      </c>
      <c r="Q6" s="11"/>
    </row>
    <row r="7" spans="1:17" s="13" customFormat="1" ht="61.2" customHeight="1" x14ac:dyDescent="0.3">
      <c r="A7" s="17">
        <v>4</v>
      </c>
      <c r="B7" s="11"/>
      <c r="C7" s="11">
        <v>28</v>
      </c>
      <c r="D7" s="11" t="s">
        <v>46</v>
      </c>
      <c r="E7" s="11" t="s">
        <v>47</v>
      </c>
      <c r="F7" s="11" t="s">
        <v>48</v>
      </c>
      <c r="G7" s="11" t="s">
        <v>42</v>
      </c>
      <c r="H7" s="11" t="s">
        <v>38</v>
      </c>
      <c r="I7" s="11" t="s">
        <v>163</v>
      </c>
      <c r="J7" s="11">
        <v>55</v>
      </c>
      <c r="K7" s="11" t="s">
        <v>164</v>
      </c>
      <c r="L7" s="11">
        <v>1000</v>
      </c>
      <c r="M7" s="11" t="s">
        <v>172</v>
      </c>
      <c r="N7" s="12">
        <v>45733</v>
      </c>
      <c r="O7" s="11" t="s">
        <v>173</v>
      </c>
      <c r="P7" s="11">
        <v>5800</v>
      </c>
      <c r="Q7" s="11"/>
    </row>
    <row r="8" spans="1:17" s="13" customFormat="1" ht="61.2" customHeight="1" x14ac:dyDescent="0.3">
      <c r="A8" s="17">
        <v>5</v>
      </c>
      <c r="B8" s="11"/>
      <c r="C8" s="11">
        <v>29</v>
      </c>
      <c r="D8" s="11" t="s">
        <v>49</v>
      </c>
      <c r="E8" s="11" t="s">
        <v>50</v>
      </c>
      <c r="F8" s="11" t="s">
        <v>51</v>
      </c>
      <c r="G8" s="11" t="s">
        <v>42</v>
      </c>
      <c r="H8" s="11" t="s">
        <v>38</v>
      </c>
      <c r="I8" s="11" t="s">
        <v>167</v>
      </c>
      <c r="J8" s="11">
        <v>55</v>
      </c>
      <c r="K8" s="11" t="s">
        <v>164</v>
      </c>
      <c r="L8" s="11">
        <v>1000</v>
      </c>
      <c r="M8" s="11" t="s">
        <v>174</v>
      </c>
      <c r="N8" s="12">
        <v>45733</v>
      </c>
      <c r="O8" s="11" t="s">
        <v>175</v>
      </c>
      <c r="P8" s="11">
        <v>5800</v>
      </c>
      <c r="Q8" s="11"/>
    </row>
    <row r="9" spans="1:17" s="13" customFormat="1" ht="61.2" customHeight="1" x14ac:dyDescent="0.3">
      <c r="A9" s="17">
        <v>6</v>
      </c>
      <c r="B9" s="11"/>
      <c r="C9" s="11">
        <v>30</v>
      </c>
      <c r="D9" s="11" t="s">
        <v>52</v>
      </c>
      <c r="E9" s="11" t="s">
        <v>53</v>
      </c>
      <c r="F9" s="11" t="s">
        <v>54</v>
      </c>
      <c r="G9" s="11" t="s">
        <v>42</v>
      </c>
      <c r="H9" s="11" t="s">
        <v>38</v>
      </c>
      <c r="I9" s="11" t="s">
        <v>163</v>
      </c>
      <c r="J9" s="11">
        <v>39</v>
      </c>
      <c r="K9" s="11" t="s">
        <v>164</v>
      </c>
      <c r="L9" s="11">
        <v>1000</v>
      </c>
      <c r="M9" s="11" t="s">
        <v>176</v>
      </c>
      <c r="N9" s="12">
        <v>45733</v>
      </c>
      <c r="O9" s="11" t="s">
        <v>177</v>
      </c>
      <c r="P9" s="11">
        <v>5800</v>
      </c>
      <c r="Q9" s="11"/>
    </row>
    <row r="10" spans="1:17" s="13" customFormat="1" ht="61.2" customHeight="1" x14ac:dyDescent="0.3">
      <c r="A10" s="17">
        <v>7</v>
      </c>
      <c r="B10" s="11"/>
      <c r="C10" s="11">
        <v>31</v>
      </c>
      <c r="D10" s="11" t="s">
        <v>55</v>
      </c>
      <c r="E10" s="11" t="s">
        <v>56</v>
      </c>
      <c r="F10" s="11" t="s">
        <v>57</v>
      </c>
      <c r="G10" s="11" t="s">
        <v>42</v>
      </c>
      <c r="H10" s="11" t="s">
        <v>38</v>
      </c>
      <c r="I10" s="11" t="s">
        <v>163</v>
      </c>
      <c r="J10" s="11">
        <v>29</v>
      </c>
      <c r="K10" s="11" t="s">
        <v>164</v>
      </c>
      <c r="L10" s="11">
        <v>1000</v>
      </c>
      <c r="M10" s="11" t="s">
        <v>178</v>
      </c>
      <c r="N10" s="12">
        <v>45733</v>
      </c>
      <c r="O10" s="11" t="s">
        <v>179</v>
      </c>
      <c r="P10" s="11">
        <v>5800</v>
      </c>
      <c r="Q10" s="11"/>
    </row>
    <row r="11" spans="1:17" s="13" customFormat="1" ht="61.2" customHeight="1" x14ac:dyDescent="0.3">
      <c r="A11" s="17">
        <v>8</v>
      </c>
      <c r="B11" s="11"/>
      <c r="C11" s="11">
        <v>33</v>
      </c>
      <c r="D11" s="11" t="s">
        <v>58</v>
      </c>
      <c r="E11" s="11" t="s">
        <v>59</v>
      </c>
      <c r="F11" s="11" t="s">
        <v>60</v>
      </c>
      <c r="G11" s="11" t="s">
        <v>42</v>
      </c>
      <c r="H11" s="11" t="s">
        <v>38</v>
      </c>
      <c r="I11" s="11" t="s">
        <v>163</v>
      </c>
      <c r="J11" s="11">
        <v>36</v>
      </c>
      <c r="K11" s="11" t="s">
        <v>164</v>
      </c>
      <c r="L11" s="11">
        <v>1000</v>
      </c>
      <c r="M11" s="11" t="s">
        <v>178</v>
      </c>
      <c r="N11" s="12">
        <v>45733</v>
      </c>
      <c r="O11" s="11" t="s">
        <v>180</v>
      </c>
      <c r="P11" s="11">
        <v>5800</v>
      </c>
      <c r="Q11" s="11"/>
    </row>
    <row r="12" spans="1:17" s="13" customFormat="1" ht="61.2" customHeight="1" x14ac:dyDescent="0.3">
      <c r="A12" s="17">
        <v>9</v>
      </c>
      <c r="B12" s="11"/>
      <c r="C12" s="11">
        <v>35</v>
      </c>
      <c r="D12" s="11" t="s">
        <v>61</v>
      </c>
      <c r="E12" s="11" t="s">
        <v>62</v>
      </c>
      <c r="F12" s="11" t="s">
        <v>63</v>
      </c>
      <c r="G12" s="11" t="s">
        <v>42</v>
      </c>
      <c r="H12" s="11" t="s">
        <v>38</v>
      </c>
      <c r="I12" s="11" t="s">
        <v>163</v>
      </c>
      <c r="J12" s="11">
        <v>63</v>
      </c>
      <c r="K12" s="11" t="s">
        <v>164</v>
      </c>
      <c r="L12" s="11">
        <v>1000</v>
      </c>
      <c r="M12" s="11" t="s">
        <v>181</v>
      </c>
      <c r="N12" s="12">
        <v>45733</v>
      </c>
      <c r="O12" s="11" t="s">
        <v>182</v>
      </c>
      <c r="P12" s="11">
        <v>11600</v>
      </c>
      <c r="Q12" s="11"/>
    </row>
    <row r="13" spans="1:17" s="13" customFormat="1" ht="61.2" customHeight="1" x14ac:dyDescent="0.3">
      <c r="A13" s="17">
        <v>10</v>
      </c>
      <c r="B13" s="11"/>
      <c r="C13" s="11">
        <v>36</v>
      </c>
      <c r="D13" s="11" t="s">
        <v>64</v>
      </c>
      <c r="E13" s="11" t="s">
        <v>65</v>
      </c>
      <c r="F13" s="11" t="s">
        <v>66</v>
      </c>
      <c r="G13" s="11" t="s">
        <v>42</v>
      </c>
      <c r="H13" s="11" t="s">
        <v>38</v>
      </c>
      <c r="I13" s="11" t="s">
        <v>163</v>
      </c>
      <c r="J13" s="11">
        <v>58</v>
      </c>
      <c r="K13" s="11" t="s">
        <v>164</v>
      </c>
      <c r="L13" s="11">
        <v>1000</v>
      </c>
      <c r="M13" s="11" t="s">
        <v>183</v>
      </c>
      <c r="N13" s="12">
        <v>45733</v>
      </c>
      <c r="O13" s="11" t="s">
        <v>184</v>
      </c>
      <c r="P13" s="11">
        <v>5800</v>
      </c>
      <c r="Q13" s="11"/>
    </row>
    <row r="14" spans="1:17" s="13" customFormat="1" ht="61.2" customHeight="1" x14ac:dyDescent="0.3">
      <c r="A14" s="17">
        <v>11</v>
      </c>
      <c r="B14" s="11"/>
      <c r="C14" s="11">
        <v>37</v>
      </c>
      <c r="D14" s="11" t="s">
        <v>67</v>
      </c>
      <c r="E14" s="11" t="s">
        <v>68</v>
      </c>
      <c r="F14" s="11" t="s">
        <v>69</v>
      </c>
      <c r="G14" s="11" t="s">
        <v>42</v>
      </c>
      <c r="H14" s="11" t="s">
        <v>38</v>
      </c>
      <c r="I14" s="11" t="s">
        <v>163</v>
      </c>
      <c r="J14" s="11">
        <v>39</v>
      </c>
      <c r="K14" s="11" t="s">
        <v>164</v>
      </c>
      <c r="L14" s="11">
        <v>12000</v>
      </c>
      <c r="M14" s="11" t="s">
        <v>176</v>
      </c>
      <c r="N14" s="12">
        <v>45733</v>
      </c>
      <c r="O14" s="11" t="s">
        <v>185</v>
      </c>
      <c r="P14" s="11">
        <v>5800</v>
      </c>
      <c r="Q14" s="11"/>
    </row>
    <row r="15" spans="1:17" s="13" customFormat="1" ht="61.2" customHeight="1" x14ac:dyDescent="0.3">
      <c r="A15" s="17">
        <v>12</v>
      </c>
      <c r="B15" s="11"/>
      <c r="C15" s="11">
        <v>40</v>
      </c>
      <c r="D15" s="11" t="s">
        <v>70</v>
      </c>
      <c r="E15" s="11" t="s">
        <v>71</v>
      </c>
      <c r="F15" s="11" t="s">
        <v>72</v>
      </c>
      <c r="G15" s="11" t="s">
        <v>42</v>
      </c>
      <c r="H15" s="11" t="s">
        <v>38</v>
      </c>
      <c r="I15" s="11" t="s">
        <v>163</v>
      </c>
      <c r="J15" s="11">
        <v>36</v>
      </c>
      <c r="K15" s="11" t="s">
        <v>164</v>
      </c>
      <c r="L15" s="11">
        <v>1000</v>
      </c>
      <c r="M15" s="11" t="s">
        <v>178</v>
      </c>
      <c r="N15" s="12">
        <v>45733</v>
      </c>
      <c r="O15" s="11" t="s">
        <v>186</v>
      </c>
      <c r="P15" s="11">
        <v>5800</v>
      </c>
      <c r="Q15" s="11"/>
    </row>
    <row r="16" spans="1:17" s="13" customFormat="1" ht="61.2" customHeight="1" x14ac:dyDescent="0.3">
      <c r="A16" s="17">
        <v>13</v>
      </c>
      <c r="B16" s="11"/>
      <c r="C16" s="11">
        <v>43</v>
      </c>
      <c r="D16" s="11" t="s">
        <v>73</v>
      </c>
      <c r="E16" s="11" t="s">
        <v>74</v>
      </c>
      <c r="F16" s="11" t="s">
        <v>75</v>
      </c>
      <c r="G16" s="11" t="s">
        <v>42</v>
      </c>
      <c r="H16" s="11" t="s">
        <v>38</v>
      </c>
      <c r="I16" s="11" t="s">
        <v>163</v>
      </c>
      <c r="J16" s="11">
        <v>52</v>
      </c>
      <c r="K16" s="11" t="s">
        <v>164</v>
      </c>
      <c r="L16" s="11">
        <v>1000</v>
      </c>
      <c r="M16" s="11" t="s">
        <v>172</v>
      </c>
      <c r="N16" s="12">
        <v>45733</v>
      </c>
      <c r="O16" s="11" t="s">
        <v>187</v>
      </c>
      <c r="P16" s="11">
        <v>5800</v>
      </c>
      <c r="Q16" s="11"/>
    </row>
    <row r="17" spans="1:17" s="13" customFormat="1" ht="61.2" customHeight="1" x14ac:dyDescent="0.3">
      <c r="A17" s="17">
        <v>14</v>
      </c>
      <c r="B17" s="11"/>
      <c r="C17" s="11">
        <v>45</v>
      </c>
      <c r="D17" s="11" t="s">
        <v>76</v>
      </c>
      <c r="E17" s="11" t="s">
        <v>77</v>
      </c>
      <c r="F17" s="11" t="s">
        <v>78</v>
      </c>
      <c r="G17" s="11" t="s">
        <v>42</v>
      </c>
      <c r="H17" s="11" t="s">
        <v>38</v>
      </c>
      <c r="I17" s="11" t="s">
        <v>163</v>
      </c>
      <c r="J17" s="11">
        <v>51</v>
      </c>
      <c r="K17" s="11" t="s">
        <v>164</v>
      </c>
      <c r="L17" s="11">
        <v>1000</v>
      </c>
      <c r="M17" s="11" t="s">
        <v>172</v>
      </c>
      <c r="N17" s="12">
        <v>45733</v>
      </c>
      <c r="O17" s="11" t="s">
        <v>188</v>
      </c>
      <c r="P17" s="11">
        <v>5800</v>
      </c>
      <c r="Q17" s="11"/>
    </row>
    <row r="18" spans="1:17" s="13" customFormat="1" ht="61.2" customHeight="1" x14ac:dyDescent="0.3">
      <c r="A18" s="17">
        <v>15</v>
      </c>
      <c r="B18" s="11"/>
      <c r="C18" s="11">
        <v>47</v>
      </c>
      <c r="D18" s="11" t="s">
        <v>79</v>
      </c>
      <c r="E18" s="11" t="s">
        <v>80</v>
      </c>
      <c r="F18" s="11" t="s">
        <v>81</v>
      </c>
      <c r="G18" s="11" t="s">
        <v>37</v>
      </c>
      <c r="H18" s="11" t="s">
        <v>38</v>
      </c>
      <c r="I18" s="11" t="s">
        <v>163</v>
      </c>
      <c r="J18" s="11">
        <v>29</v>
      </c>
      <c r="K18" s="11" t="s">
        <v>164</v>
      </c>
      <c r="L18" s="11">
        <v>1000</v>
      </c>
      <c r="M18" s="11" t="s">
        <v>218</v>
      </c>
      <c r="N18" s="12">
        <v>45733</v>
      </c>
      <c r="O18" s="11" t="s">
        <v>189</v>
      </c>
      <c r="P18" s="11">
        <v>11600</v>
      </c>
      <c r="Q18" s="11"/>
    </row>
    <row r="19" spans="1:17" s="13" customFormat="1" ht="61.2" customHeight="1" x14ac:dyDescent="0.3">
      <c r="A19" s="17">
        <v>16</v>
      </c>
      <c r="B19" s="11"/>
      <c r="C19" s="11">
        <v>49</v>
      </c>
      <c r="D19" s="11" t="s">
        <v>82</v>
      </c>
      <c r="E19" s="11" t="s">
        <v>83</v>
      </c>
      <c r="F19" s="11" t="s">
        <v>84</v>
      </c>
      <c r="G19" s="11" t="s">
        <v>42</v>
      </c>
      <c r="H19" s="11" t="s">
        <v>38</v>
      </c>
      <c r="I19" s="11" t="s">
        <v>167</v>
      </c>
      <c r="J19" s="11">
        <v>37</v>
      </c>
      <c r="K19" s="11" t="s">
        <v>164</v>
      </c>
      <c r="L19" s="11">
        <v>1000</v>
      </c>
      <c r="M19" s="11" t="s">
        <v>170</v>
      </c>
      <c r="N19" s="12">
        <v>45733</v>
      </c>
      <c r="O19" s="11" t="s">
        <v>190</v>
      </c>
      <c r="P19" s="11">
        <v>5800</v>
      </c>
      <c r="Q19" s="11"/>
    </row>
    <row r="20" spans="1:17" s="13" customFormat="1" ht="61.2" customHeight="1" x14ac:dyDescent="0.3">
      <c r="A20" s="17">
        <v>17</v>
      </c>
      <c r="B20" s="11"/>
      <c r="C20" s="11">
        <v>50</v>
      </c>
      <c r="D20" s="11" t="s">
        <v>85</v>
      </c>
      <c r="E20" s="11" t="s">
        <v>86</v>
      </c>
      <c r="F20" s="11" t="s">
        <v>87</v>
      </c>
      <c r="G20" s="11" t="s">
        <v>42</v>
      </c>
      <c r="H20" s="11" t="s">
        <v>38</v>
      </c>
      <c r="I20" s="11" t="s">
        <v>163</v>
      </c>
      <c r="J20" s="11">
        <v>55</v>
      </c>
      <c r="K20" s="11" t="s">
        <v>164</v>
      </c>
      <c r="L20" s="11">
        <v>2000</v>
      </c>
      <c r="M20" s="11" t="s">
        <v>172</v>
      </c>
      <c r="N20" s="12">
        <v>45733</v>
      </c>
      <c r="O20" s="11" t="s">
        <v>191</v>
      </c>
      <c r="P20" s="11">
        <v>5800</v>
      </c>
      <c r="Q20" s="11"/>
    </row>
    <row r="21" spans="1:17" s="13" customFormat="1" ht="61.2" customHeight="1" x14ac:dyDescent="0.3">
      <c r="A21" s="17">
        <v>18</v>
      </c>
      <c r="B21" s="11"/>
      <c r="C21" s="11">
        <v>66</v>
      </c>
      <c r="D21" s="11" t="s">
        <v>88</v>
      </c>
      <c r="E21" s="11" t="s">
        <v>89</v>
      </c>
      <c r="F21" s="11" t="s">
        <v>90</v>
      </c>
      <c r="G21" s="11" t="s">
        <v>42</v>
      </c>
      <c r="H21" s="11" t="s">
        <v>38</v>
      </c>
      <c r="I21" s="11" t="s">
        <v>163</v>
      </c>
      <c r="J21" s="11">
        <v>41</v>
      </c>
      <c r="K21" s="11" t="s">
        <v>164</v>
      </c>
      <c r="L21" s="11">
        <v>1000</v>
      </c>
      <c r="M21" s="11" t="s">
        <v>174</v>
      </c>
      <c r="N21" s="12">
        <v>45734</v>
      </c>
      <c r="O21" s="11" t="s">
        <v>192</v>
      </c>
      <c r="P21" s="11">
        <v>5800</v>
      </c>
      <c r="Q21" s="11"/>
    </row>
    <row r="22" spans="1:17" s="13" customFormat="1" ht="61.2" customHeight="1" x14ac:dyDescent="0.3">
      <c r="A22" s="17">
        <v>19</v>
      </c>
      <c r="B22" s="11"/>
      <c r="C22" s="11">
        <v>71</v>
      </c>
      <c r="D22" s="11" t="s">
        <v>91</v>
      </c>
      <c r="E22" s="11" t="s">
        <v>92</v>
      </c>
      <c r="F22" s="11" t="s">
        <v>93</v>
      </c>
      <c r="G22" s="11" t="s">
        <v>42</v>
      </c>
      <c r="H22" s="11" t="s">
        <v>38</v>
      </c>
      <c r="I22" s="11" t="s">
        <v>163</v>
      </c>
      <c r="J22" s="11">
        <v>51</v>
      </c>
      <c r="K22" s="11" t="s">
        <v>164</v>
      </c>
      <c r="L22" s="11">
        <v>1000</v>
      </c>
      <c r="M22" s="11" t="s">
        <v>172</v>
      </c>
      <c r="N22" s="12">
        <v>45734</v>
      </c>
      <c r="O22" s="11" t="s">
        <v>193</v>
      </c>
      <c r="P22" s="11">
        <v>5800</v>
      </c>
      <c r="Q22" s="11"/>
    </row>
    <row r="23" spans="1:17" s="13" customFormat="1" ht="61.2" customHeight="1" x14ac:dyDescent="0.3">
      <c r="A23" s="17">
        <v>20</v>
      </c>
      <c r="B23" s="11"/>
      <c r="C23" s="11">
        <v>77</v>
      </c>
      <c r="D23" s="11" t="s">
        <v>94</v>
      </c>
      <c r="E23" s="11" t="s">
        <v>95</v>
      </c>
      <c r="F23" s="11" t="s">
        <v>96</v>
      </c>
      <c r="G23" s="11" t="s">
        <v>42</v>
      </c>
      <c r="H23" s="11" t="s">
        <v>38</v>
      </c>
      <c r="I23" s="11" t="s">
        <v>167</v>
      </c>
      <c r="J23" s="11">
        <v>24</v>
      </c>
      <c r="K23" s="11" t="s">
        <v>164</v>
      </c>
      <c r="L23" s="11">
        <v>1000</v>
      </c>
      <c r="M23" s="11" t="s">
        <v>168</v>
      </c>
      <c r="N23" s="12">
        <v>45734</v>
      </c>
      <c r="O23" s="11" t="s">
        <v>194</v>
      </c>
      <c r="P23" s="11">
        <v>5800</v>
      </c>
      <c r="Q23" s="11"/>
    </row>
    <row r="24" spans="1:17" s="13" customFormat="1" ht="61.2" customHeight="1" x14ac:dyDescent="0.3">
      <c r="A24" s="17">
        <v>21</v>
      </c>
      <c r="B24" s="11"/>
      <c r="C24" s="11">
        <v>87</v>
      </c>
      <c r="D24" s="11" t="s">
        <v>97</v>
      </c>
      <c r="E24" s="11" t="s">
        <v>98</v>
      </c>
      <c r="F24" s="11" t="s">
        <v>99</v>
      </c>
      <c r="G24" s="11" t="s">
        <v>42</v>
      </c>
      <c r="H24" s="11" t="s">
        <v>38</v>
      </c>
      <c r="I24" s="11" t="s">
        <v>167</v>
      </c>
      <c r="J24" s="11">
        <v>32</v>
      </c>
      <c r="K24" s="11" t="s">
        <v>164</v>
      </c>
      <c r="L24" s="11">
        <v>1000</v>
      </c>
      <c r="M24" s="11" t="s">
        <v>181</v>
      </c>
      <c r="N24" s="12">
        <v>45734</v>
      </c>
      <c r="O24" s="11" t="s">
        <v>195</v>
      </c>
      <c r="P24" s="11">
        <v>11600</v>
      </c>
      <c r="Q24" s="11"/>
    </row>
    <row r="25" spans="1:17" s="13" customFormat="1" ht="61.2" customHeight="1" x14ac:dyDescent="0.3">
      <c r="A25" s="17">
        <v>22</v>
      </c>
      <c r="B25" s="11"/>
      <c r="C25" s="11">
        <v>88</v>
      </c>
      <c r="D25" s="11" t="s">
        <v>97</v>
      </c>
      <c r="E25" s="11" t="s">
        <v>98</v>
      </c>
      <c r="F25" s="11" t="s">
        <v>99</v>
      </c>
      <c r="G25" s="11" t="s">
        <v>42</v>
      </c>
      <c r="H25" s="11" t="s">
        <v>38</v>
      </c>
      <c r="I25" s="11" t="s">
        <v>167</v>
      </c>
      <c r="J25" s="11">
        <v>32</v>
      </c>
      <c r="K25" s="11" t="s">
        <v>164</v>
      </c>
      <c r="L25" s="11">
        <v>1000</v>
      </c>
      <c r="M25" s="11" t="s">
        <v>168</v>
      </c>
      <c r="N25" s="12">
        <v>45734</v>
      </c>
      <c r="O25" s="11" t="s">
        <v>195</v>
      </c>
      <c r="P25" s="11">
        <v>5800</v>
      </c>
      <c r="Q25" s="11"/>
    </row>
    <row r="26" spans="1:17" s="13" customFormat="1" ht="61.2" customHeight="1" x14ac:dyDescent="0.3">
      <c r="A26" s="17">
        <v>23</v>
      </c>
      <c r="B26" s="11"/>
      <c r="C26" s="11">
        <v>97</v>
      </c>
      <c r="D26" s="11" t="s">
        <v>100</v>
      </c>
      <c r="E26" s="11" t="s">
        <v>89</v>
      </c>
      <c r="F26" s="11" t="s">
        <v>101</v>
      </c>
      <c r="G26" s="11" t="s">
        <v>42</v>
      </c>
      <c r="H26" s="11" t="s">
        <v>38</v>
      </c>
      <c r="I26" s="11" t="s">
        <v>163</v>
      </c>
      <c r="J26" s="11">
        <v>39</v>
      </c>
      <c r="K26" s="11" t="s">
        <v>164</v>
      </c>
      <c r="L26" s="11">
        <v>1000</v>
      </c>
      <c r="M26" s="11" t="s">
        <v>174</v>
      </c>
      <c r="N26" s="12">
        <v>45734</v>
      </c>
      <c r="O26" s="11" t="s">
        <v>196</v>
      </c>
      <c r="P26" s="11">
        <v>5800</v>
      </c>
      <c r="Q26" s="11"/>
    </row>
    <row r="27" spans="1:17" s="13" customFormat="1" ht="61.2" customHeight="1" x14ac:dyDescent="0.3">
      <c r="A27" s="17">
        <v>24</v>
      </c>
      <c r="B27" s="11"/>
      <c r="C27" s="11">
        <v>108</v>
      </c>
      <c r="D27" s="11" t="s">
        <v>102</v>
      </c>
      <c r="E27" s="11" t="s">
        <v>103</v>
      </c>
      <c r="F27" s="11" t="s">
        <v>104</v>
      </c>
      <c r="G27" s="11" t="s">
        <v>42</v>
      </c>
      <c r="H27" s="11" t="s">
        <v>38</v>
      </c>
      <c r="I27" s="11" t="s">
        <v>163</v>
      </c>
      <c r="J27" s="11">
        <v>39</v>
      </c>
      <c r="K27" s="11" t="s">
        <v>164</v>
      </c>
      <c r="L27" s="11">
        <v>1000</v>
      </c>
      <c r="M27" s="11" t="s">
        <v>170</v>
      </c>
      <c r="N27" s="12">
        <v>45734</v>
      </c>
      <c r="O27" s="11" t="s">
        <v>197</v>
      </c>
      <c r="P27" s="11">
        <v>5800</v>
      </c>
      <c r="Q27" s="11"/>
    </row>
    <row r="28" spans="1:17" s="13" customFormat="1" ht="61.2" customHeight="1" x14ac:dyDescent="0.3">
      <c r="A28" s="17">
        <v>25</v>
      </c>
      <c r="B28" s="11"/>
      <c r="C28" s="11">
        <v>114</v>
      </c>
      <c r="D28" s="11" t="s">
        <v>105</v>
      </c>
      <c r="E28" s="11" t="s">
        <v>106</v>
      </c>
      <c r="F28" s="11" t="s">
        <v>107</v>
      </c>
      <c r="G28" s="11" t="s">
        <v>42</v>
      </c>
      <c r="H28" s="11" t="s">
        <v>38</v>
      </c>
      <c r="I28" s="11" t="s">
        <v>163</v>
      </c>
      <c r="J28" s="11">
        <v>48</v>
      </c>
      <c r="K28" s="11" t="s">
        <v>164</v>
      </c>
      <c r="L28" s="11">
        <v>3000</v>
      </c>
      <c r="M28" s="11" t="s">
        <v>176</v>
      </c>
      <c r="N28" s="12">
        <v>45734</v>
      </c>
      <c r="O28" s="11" t="s">
        <v>198</v>
      </c>
      <c r="P28" s="11">
        <v>5800</v>
      </c>
      <c r="Q28" s="11"/>
    </row>
    <row r="29" spans="1:17" s="13" customFormat="1" ht="61.2" customHeight="1" x14ac:dyDescent="0.3">
      <c r="A29" s="17">
        <v>26</v>
      </c>
      <c r="B29" s="11"/>
      <c r="C29" s="11">
        <v>116</v>
      </c>
      <c r="D29" s="11" t="s">
        <v>108</v>
      </c>
      <c r="E29" s="11" t="s">
        <v>109</v>
      </c>
      <c r="F29" s="11" t="s">
        <v>110</v>
      </c>
      <c r="G29" s="11" t="s">
        <v>37</v>
      </c>
      <c r="H29" s="11" t="s">
        <v>38</v>
      </c>
      <c r="I29" s="11" t="s">
        <v>163</v>
      </c>
      <c r="J29" s="11">
        <v>50</v>
      </c>
      <c r="K29" s="11" t="s">
        <v>164</v>
      </c>
      <c r="L29" s="11">
        <v>5000</v>
      </c>
      <c r="M29" s="11" t="s">
        <v>170</v>
      </c>
      <c r="N29" s="12">
        <v>45734</v>
      </c>
      <c r="O29" s="11" t="s">
        <v>199</v>
      </c>
      <c r="P29" s="11">
        <v>5800</v>
      </c>
      <c r="Q29" s="11"/>
    </row>
    <row r="30" spans="1:17" s="13" customFormat="1" ht="61.2" customHeight="1" x14ac:dyDescent="0.3">
      <c r="A30" s="17">
        <v>27</v>
      </c>
      <c r="B30" s="11"/>
      <c r="C30" s="11">
        <v>118</v>
      </c>
      <c r="D30" s="11" t="s">
        <v>111</v>
      </c>
      <c r="E30" s="11" t="s">
        <v>112</v>
      </c>
      <c r="F30" s="11" t="s">
        <v>113</v>
      </c>
      <c r="G30" s="11" t="s">
        <v>114</v>
      </c>
      <c r="H30" s="11" t="s">
        <v>38</v>
      </c>
      <c r="I30" s="11" t="s">
        <v>163</v>
      </c>
      <c r="J30" s="11">
        <v>56</v>
      </c>
      <c r="K30" s="11" t="s">
        <v>164</v>
      </c>
      <c r="L30" s="11">
        <v>1000</v>
      </c>
      <c r="M30" s="11" t="s">
        <v>178</v>
      </c>
      <c r="N30" s="12">
        <v>45734</v>
      </c>
      <c r="O30" s="11" t="s">
        <v>200</v>
      </c>
      <c r="P30" s="11">
        <v>5800</v>
      </c>
      <c r="Q30" s="11"/>
    </row>
    <row r="31" spans="1:17" s="13" customFormat="1" ht="61.2" customHeight="1" x14ac:dyDescent="0.3">
      <c r="A31" s="17">
        <v>28</v>
      </c>
      <c r="B31" s="11"/>
      <c r="C31" s="11">
        <v>121</v>
      </c>
      <c r="D31" s="11" t="s">
        <v>115</v>
      </c>
      <c r="E31" s="11" t="s">
        <v>116</v>
      </c>
      <c r="F31" s="11" t="s">
        <v>117</v>
      </c>
      <c r="G31" s="11" t="s">
        <v>42</v>
      </c>
      <c r="H31" s="11" t="s">
        <v>38</v>
      </c>
      <c r="I31" s="11" t="s">
        <v>163</v>
      </c>
      <c r="J31" s="11">
        <v>70</v>
      </c>
      <c r="K31" s="11" t="s">
        <v>164</v>
      </c>
      <c r="L31" s="11">
        <v>1500</v>
      </c>
      <c r="M31" s="11" t="s">
        <v>170</v>
      </c>
      <c r="N31" s="12">
        <v>45734</v>
      </c>
      <c r="O31" s="11" t="s">
        <v>201</v>
      </c>
      <c r="P31" s="11">
        <v>5800</v>
      </c>
      <c r="Q31" s="11"/>
    </row>
    <row r="32" spans="1:17" s="13" customFormat="1" ht="61.2" customHeight="1" x14ac:dyDescent="0.3">
      <c r="A32" s="17">
        <v>29</v>
      </c>
      <c r="B32" s="11"/>
      <c r="C32" s="11">
        <v>123</v>
      </c>
      <c r="D32" s="11" t="s">
        <v>118</v>
      </c>
      <c r="E32" s="11" t="s">
        <v>119</v>
      </c>
      <c r="F32" s="11" t="s">
        <v>120</v>
      </c>
      <c r="G32" s="11" t="s">
        <v>42</v>
      </c>
      <c r="H32" s="11" t="s">
        <v>38</v>
      </c>
      <c r="I32" s="11" t="s">
        <v>163</v>
      </c>
      <c r="J32" s="11">
        <v>65</v>
      </c>
      <c r="K32" s="11" t="s">
        <v>164</v>
      </c>
      <c r="L32" s="11">
        <v>1000</v>
      </c>
      <c r="M32" s="11" t="s">
        <v>172</v>
      </c>
      <c r="N32" s="12">
        <v>45734</v>
      </c>
      <c r="O32" s="11" t="s">
        <v>202</v>
      </c>
      <c r="P32" s="11">
        <v>5800</v>
      </c>
      <c r="Q32" s="11"/>
    </row>
    <row r="33" spans="1:17" s="13" customFormat="1" ht="61.2" customHeight="1" x14ac:dyDescent="0.3">
      <c r="A33" s="17">
        <v>30</v>
      </c>
      <c r="B33" s="11"/>
      <c r="C33" s="11">
        <v>125</v>
      </c>
      <c r="D33" s="11" t="s">
        <v>121</v>
      </c>
      <c r="E33" s="11" t="s">
        <v>122</v>
      </c>
      <c r="F33" s="11" t="s">
        <v>123</v>
      </c>
      <c r="G33" s="11" t="s">
        <v>37</v>
      </c>
      <c r="H33" s="11" t="s">
        <v>38</v>
      </c>
      <c r="I33" s="11" t="s">
        <v>163</v>
      </c>
      <c r="J33" s="11">
        <v>60</v>
      </c>
      <c r="K33" s="11" t="s">
        <v>164</v>
      </c>
      <c r="L33" s="11">
        <v>1000</v>
      </c>
      <c r="M33" s="11" t="s">
        <v>172</v>
      </c>
      <c r="N33" s="12">
        <v>45734</v>
      </c>
      <c r="O33" s="11" t="s">
        <v>203</v>
      </c>
      <c r="P33" s="11">
        <v>5800</v>
      </c>
      <c r="Q33" s="11"/>
    </row>
    <row r="34" spans="1:17" s="13" customFormat="1" ht="61.2" customHeight="1" x14ac:dyDescent="0.3">
      <c r="A34" s="17">
        <v>31</v>
      </c>
      <c r="B34" s="11"/>
      <c r="C34" s="11">
        <v>126</v>
      </c>
      <c r="D34" s="11" t="s">
        <v>124</v>
      </c>
      <c r="E34" s="11" t="s">
        <v>125</v>
      </c>
      <c r="F34" s="11" t="s">
        <v>126</v>
      </c>
      <c r="G34" s="11" t="s">
        <v>42</v>
      </c>
      <c r="H34" s="11" t="s">
        <v>38</v>
      </c>
      <c r="I34" s="11" t="s">
        <v>163</v>
      </c>
      <c r="J34" s="11">
        <v>39</v>
      </c>
      <c r="K34" s="11" t="s">
        <v>164</v>
      </c>
      <c r="L34" s="11">
        <v>1000</v>
      </c>
      <c r="M34" s="11" t="s">
        <v>204</v>
      </c>
      <c r="N34" s="12">
        <v>45734</v>
      </c>
      <c r="O34" s="11" t="s">
        <v>205</v>
      </c>
      <c r="P34" s="11">
        <v>11600</v>
      </c>
      <c r="Q34" s="11"/>
    </row>
    <row r="35" spans="1:17" s="13" customFormat="1" ht="61.2" customHeight="1" x14ac:dyDescent="0.3">
      <c r="A35" s="17">
        <v>32</v>
      </c>
      <c r="B35" s="11"/>
      <c r="C35" s="11">
        <v>128</v>
      </c>
      <c r="D35" s="11" t="s">
        <v>127</v>
      </c>
      <c r="E35" s="11" t="s">
        <v>128</v>
      </c>
      <c r="F35" s="11" t="s">
        <v>129</v>
      </c>
      <c r="G35" s="11" t="s">
        <v>42</v>
      </c>
      <c r="H35" s="11" t="s">
        <v>38</v>
      </c>
      <c r="I35" s="11" t="s">
        <v>163</v>
      </c>
      <c r="J35" s="11">
        <v>68</v>
      </c>
      <c r="K35" s="11" t="s">
        <v>164</v>
      </c>
      <c r="L35" s="11">
        <v>3000</v>
      </c>
      <c r="M35" s="11" t="s">
        <v>172</v>
      </c>
      <c r="N35" s="12">
        <v>45734</v>
      </c>
      <c r="O35" s="11" t="s">
        <v>206</v>
      </c>
      <c r="P35" s="11">
        <v>5800</v>
      </c>
      <c r="Q35" s="11"/>
    </row>
    <row r="36" spans="1:17" s="13" customFormat="1" ht="61.2" customHeight="1" x14ac:dyDescent="0.3">
      <c r="A36" s="17">
        <v>33</v>
      </c>
      <c r="B36" s="11"/>
      <c r="C36" s="11">
        <v>130</v>
      </c>
      <c r="D36" s="11" t="s">
        <v>130</v>
      </c>
      <c r="E36" s="11" t="s">
        <v>131</v>
      </c>
      <c r="F36" s="11" t="s">
        <v>132</v>
      </c>
      <c r="G36" s="11" t="s">
        <v>42</v>
      </c>
      <c r="H36" s="11" t="s">
        <v>38</v>
      </c>
      <c r="I36" s="11" t="s">
        <v>163</v>
      </c>
      <c r="J36" s="11">
        <v>35</v>
      </c>
      <c r="K36" s="11" t="s">
        <v>164</v>
      </c>
      <c r="L36" s="11">
        <v>1000</v>
      </c>
      <c r="M36" s="11" t="s">
        <v>176</v>
      </c>
      <c r="N36" s="12">
        <v>45734</v>
      </c>
      <c r="O36" s="11" t="s">
        <v>207</v>
      </c>
      <c r="P36" s="11">
        <v>5800</v>
      </c>
      <c r="Q36" s="11"/>
    </row>
    <row r="37" spans="1:17" s="13" customFormat="1" ht="61.2" customHeight="1" x14ac:dyDescent="0.3">
      <c r="A37" s="17">
        <v>34</v>
      </c>
      <c r="B37" s="11"/>
      <c r="C37" s="11">
        <v>132</v>
      </c>
      <c r="D37" s="11" t="s">
        <v>133</v>
      </c>
      <c r="E37" s="11" t="s">
        <v>134</v>
      </c>
      <c r="F37" s="11" t="s">
        <v>135</v>
      </c>
      <c r="G37" s="11" t="s">
        <v>37</v>
      </c>
      <c r="H37" s="11" t="s">
        <v>38</v>
      </c>
      <c r="I37" s="11" t="s">
        <v>167</v>
      </c>
      <c r="J37" s="11">
        <v>21</v>
      </c>
      <c r="K37" s="11" t="s">
        <v>164</v>
      </c>
      <c r="L37" s="11">
        <v>1000</v>
      </c>
      <c r="M37" s="11" t="s">
        <v>172</v>
      </c>
      <c r="N37" s="12">
        <v>45734</v>
      </c>
      <c r="O37" s="11" t="s">
        <v>208</v>
      </c>
      <c r="P37" s="11">
        <v>5800</v>
      </c>
      <c r="Q37" s="11"/>
    </row>
    <row r="38" spans="1:17" s="13" customFormat="1" ht="61.2" customHeight="1" x14ac:dyDescent="0.3">
      <c r="A38" s="17">
        <v>35</v>
      </c>
      <c r="B38" s="11"/>
      <c r="C38" s="11">
        <v>133</v>
      </c>
      <c r="D38" s="11" t="s">
        <v>136</v>
      </c>
      <c r="E38" s="11" t="s">
        <v>137</v>
      </c>
      <c r="F38" s="11" t="s">
        <v>138</v>
      </c>
      <c r="G38" s="11" t="s">
        <v>42</v>
      </c>
      <c r="H38" s="11" t="s">
        <v>38</v>
      </c>
      <c r="I38" s="11" t="s">
        <v>163</v>
      </c>
      <c r="J38" s="11">
        <v>59</v>
      </c>
      <c r="K38" s="11" t="s">
        <v>164</v>
      </c>
      <c r="L38" s="11">
        <v>6000</v>
      </c>
      <c r="M38" s="11" t="s">
        <v>172</v>
      </c>
      <c r="N38" s="12">
        <v>45734</v>
      </c>
      <c r="O38" s="11" t="s">
        <v>209</v>
      </c>
      <c r="P38" s="11">
        <v>5800</v>
      </c>
      <c r="Q38" s="11"/>
    </row>
    <row r="39" spans="1:17" s="13" customFormat="1" ht="61.2" customHeight="1" x14ac:dyDescent="0.3">
      <c r="A39" s="17">
        <v>36</v>
      </c>
      <c r="B39" s="11"/>
      <c r="C39" s="11">
        <v>134</v>
      </c>
      <c r="D39" s="11" t="s">
        <v>139</v>
      </c>
      <c r="E39" s="11" t="s">
        <v>140</v>
      </c>
      <c r="F39" s="11" t="s">
        <v>141</v>
      </c>
      <c r="G39" s="11" t="s">
        <v>42</v>
      </c>
      <c r="H39" s="11" t="s">
        <v>38</v>
      </c>
      <c r="I39" s="11" t="s">
        <v>163</v>
      </c>
      <c r="J39" s="11">
        <v>36</v>
      </c>
      <c r="K39" s="11" t="s">
        <v>164</v>
      </c>
      <c r="L39" s="11">
        <v>1000</v>
      </c>
      <c r="M39" s="11" t="s">
        <v>170</v>
      </c>
      <c r="N39" s="12">
        <v>45734</v>
      </c>
      <c r="O39" s="11" t="s">
        <v>210</v>
      </c>
      <c r="P39" s="11">
        <v>5800</v>
      </c>
      <c r="Q39" s="11"/>
    </row>
    <row r="40" spans="1:17" s="13" customFormat="1" ht="61.2" customHeight="1" x14ac:dyDescent="0.3">
      <c r="A40" s="17">
        <v>37</v>
      </c>
      <c r="B40" s="11"/>
      <c r="C40" s="11">
        <v>153</v>
      </c>
      <c r="D40" s="11" t="s">
        <v>142</v>
      </c>
      <c r="E40" s="11" t="s">
        <v>143</v>
      </c>
      <c r="F40" s="11" t="s">
        <v>144</v>
      </c>
      <c r="G40" s="11" t="s">
        <v>42</v>
      </c>
      <c r="H40" s="11" t="s">
        <v>38</v>
      </c>
      <c r="I40" s="11" t="s">
        <v>163</v>
      </c>
      <c r="J40" s="11">
        <v>37</v>
      </c>
      <c r="K40" s="11" t="s">
        <v>164</v>
      </c>
      <c r="L40" s="11">
        <v>2000</v>
      </c>
      <c r="M40" s="11" t="s">
        <v>174</v>
      </c>
      <c r="N40" s="12">
        <v>45735</v>
      </c>
      <c r="O40" s="11" t="s">
        <v>211</v>
      </c>
      <c r="P40" s="11">
        <v>5800</v>
      </c>
      <c r="Q40" s="11"/>
    </row>
    <row r="41" spans="1:17" s="13" customFormat="1" ht="61.2" customHeight="1" x14ac:dyDescent="0.3">
      <c r="A41" s="17">
        <v>38</v>
      </c>
      <c r="B41" s="11"/>
      <c r="C41" s="11">
        <v>158</v>
      </c>
      <c r="D41" s="11" t="s">
        <v>145</v>
      </c>
      <c r="E41" s="11" t="s">
        <v>146</v>
      </c>
      <c r="F41" s="11" t="s">
        <v>147</v>
      </c>
      <c r="G41" s="11" t="s">
        <v>42</v>
      </c>
      <c r="H41" s="11" t="s">
        <v>38</v>
      </c>
      <c r="I41" s="11" t="s">
        <v>167</v>
      </c>
      <c r="J41" s="11">
        <v>54</v>
      </c>
      <c r="K41" s="11" t="s">
        <v>164</v>
      </c>
      <c r="L41" s="11">
        <v>1000</v>
      </c>
      <c r="M41" s="11" t="s">
        <v>168</v>
      </c>
      <c r="N41" s="12">
        <v>45735</v>
      </c>
      <c r="O41" s="11" t="s">
        <v>212</v>
      </c>
      <c r="P41" s="11">
        <v>5800</v>
      </c>
      <c r="Q41" s="11"/>
    </row>
    <row r="42" spans="1:17" s="13" customFormat="1" ht="61.2" customHeight="1" x14ac:dyDescent="0.3">
      <c r="A42" s="17">
        <v>39</v>
      </c>
      <c r="B42" s="11"/>
      <c r="C42" s="11">
        <v>160</v>
      </c>
      <c r="D42" s="11" t="s">
        <v>150</v>
      </c>
      <c r="E42" s="11" t="s">
        <v>148</v>
      </c>
      <c r="F42" s="11" t="s">
        <v>149</v>
      </c>
      <c r="G42" s="11" t="s">
        <v>42</v>
      </c>
      <c r="H42" s="11" t="s">
        <v>38</v>
      </c>
      <c r="I42" s="11" t="s">
        <v>163</v>
      </c>
      <c r="J42" s="11">
        <v>41</v>
      </c>
      <c r="K42" s="11" t="s">
        <v>164</v>
      </c>
      <c r="L42" s="11">
        <v>1000</v>
      </c>
      <c r="M42" s="11" t="s">
        <v>609</v>
      </c>
      <c r="N42" s="12">
        <v>45735</v>
      </c>
      <c r="O42" s="11" t="s">
        <v>213</v>
      </c>
      <c r="P42" s="11">
        <v>11600</v>
      </c>
      <c r="Q42" s="11"/>
    </row>
    <row r="43" spans="1:17" s="13" customFormat="1" ht="61.2" customHeight="1" x14ac:dyDescent="0.3">
      <c r="A43" s="17">
        <v>40</v>
      </c>
      <c r="B43" s="11"/>
      <c r="C43" s="11">
        <v>173</v>
      </c>
      <c r="D43" s="11" t="s">
        <v>151</v>
      </c>
      <c r="E43" s="11" t="s">
        <v>152</v>
      </c>
      <c r="F43" s="11" t="s">
        <v>153</v>
      </c>
      <c r="G43" s="11" t="s">
        <v>42</v>
      </c>
      <c r="H43" s="11" t="s">
        <v>38</v>
      </c>
      <c r="I43" s="11" t="s">
        <v>163</v>
      </c>
      <c r="J43" s="11">
        <v>50</v>
      </c>
      <c r="K43" s="11" t="s">
        <v>164</v>
      </c>
      <c r="L43" s="11">
        <v>1000</v>
      </c>
      <c r="M43" s="11" t="s">
        <v>176</v>
      </c>
      <c r="N43" s="12">
        <v>45735</v>
      </c>
      <c r="O43" s="11" t="s">
        <v>214</v>
      </c>
      <c r="P43" s="11">
        <v>5800</v>
      </c>
      <c r="Q43" s="11"/>
    </row>
    <row r="44" spans="1:17" s="13" customFormat="1" ht="61.2" customHeight="1" x14ac:dyDescent="0.3">
      <c r="A44" s="17">
        <v>41</v>
      </c>
      <c r="B44" s="11"/>
      <c r="C44" s="11">
        <v>178</v>
      </c>
      <c r="D44" s="11" t="s">
        <v>154</v>
      </c>
      <c r="E44" s="11" t="s">
        <v>155</v>
      </c>
      <c r="F44" s="11" t="s">
        <v>156</v>
      </c>
      <c r="G44" s="11" t="s">
        <v>42</v>
      </c>
      <c r="H44" s="11" t="s">
        <v>38</v>
      </c>
      <c r="I44" s="11" t="s">
        <v>163</v>
      </c>
      <c r="J44" s="11">
        <v>36</v>
      </c>
      <c r="K44" s="11" t="s">
        <v>164</v>
      </c>
      <c r="L44" s="11">
        <v>2000</v>
      </c>
      <c r="M44" s="11" t="s">
        <v>176</v>
      </c>
      <c r="N44" s="12">
        <v>45735</v>
      </c>
      <c r="O44" s="11" t="s">
        <v>215</v>
      </c>
      <c r="P44" s="11">
        <v>5800</v>
      </c>
      <c r="Q44" s="11"/>
    </row>
    <row r="45" spans="1:17" s="13" customFormat="1" ht="61.2" customHeight="1" x14ac:dyDescent="0.3">
      <c r="A45" s="17">
        <v>42</v>
      </c>
      <c r="B45" s="11"/>
      <c r="C45" s="11">
        <v>181</v>
      </c>
      <c r="D45" s="11" t="s">
        <v>157</v>
      </c>
      <c r="E45" s="11" t="s">
        <v>158</v>
      </c>
      <c r="F45" s="11" t="s">
        <v>159</v>
      </c>
      <c r="G45" s="11" t="s">
        <v>42</v>
      </c>
      <c r="H45" s="11" t="s">
        <v>38</v>
      </c>
      <c r="I45" s="11" t="s">
        <v>163</v>
      </c>
      <c r="J45" s="11">
        <v>42</v>
      </c>
      <c r="K45" s="11" t="s">
        <v>164</v>
      </c>
      <c r="L45" s="11">
        <v>1000</v>
      </c>
      <c r="M45" s="11" t="s">
        <v>174</v>
      </c>
      <c r="N45" s="12">
        <v>45735</v>
      </c>
      <c r="O45" s="11" t="s">
        <v>216</v>
      </c>
      <c r="P45" s="11">
        <v>5800</v>
      </c>
      <c r="Q45" s="11"/>
    </row>
    <row r="46" spans="1:17" s="13" customFormat="1" ht="61.2" customHeight="1" x14ac:dyDescent="0.3">
      <c r="A46" s="17">
        <v>43</v>
      </c>
      <c r="B46" s="11"/>
      <c r="C46" s="11">
        <v>182</v>
      </c>
      <c r="D46" s="11" t="s">
        <v>160</v>
      </c>
      <c r="E46" s="11" t="s">
        <v>161</v>
      </c>
      <c r="F46" s="11" t="s">
        <v>162</v>
      </c>
      <c r="G46" s="11" t="s">
        <v>42</v>
      </c>
      <c r="H46" s="11" t="s">
        <v>38</v>
      </c>
      <c r="I46" s="11" t="s">
        <v>163</v>
      </c>
      <c r="J46" s="11">
        <v>64</v>
      </c>
      <c r="K46" s="11" t="s">
        <v>164</v>
      </c>
      <c r="L46" s="11">
        <v>1000</v>
      </c>
      <c r="M46" s="11" t="s">
        <v>178</v>
      </c>
      <c r="N46" s="12">
        <v>45735</v>
      </c>
      <c r="O46" s="11" t="s">
        <v>217</v>
      </c>
      <c r="P46" s="11">
        <v>5800</v>
      </c>
      <c r="Q46" s="11"/>
    </row>
    <row r="47" spans="1:17" s="16" customFormat="1" ht="11.4" x14ac:dyDescent="0.3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 t="s">
        <v>31</v>
      </c>
      <c r="P47" s="15">
        <f>SUM(P4:P46)</f>
        <v>284200</v>
      </c>
      <c r="Q47" s="15"/>
    </row>
  </sheetData>
  <autoFilter ref="A3:Q47" xr:uid="{00000000-0009-0000-0000-000001000000}"/>
  <mergeCells count="2">
    <mergeCell ref="A1:Q1"/>
    <mergeCell ref="A2:Q2"/>
  </mergeCells>
  <pageMargins left="0.23622047244094491" right="0.15748031496062992" top="0.28999999999999998" bottom="0.21" header="0.34" footer="0.16"/>
  <pageSetup scale="7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76B57-179A-4AF8-B4BD-9A0602EE4773}">
  <dimension ref="A1:Q21"/>
  <sheetViews>
    <sheetView workbookViewId="0">
      <selection activeCell="A3" sqref="A3"/>
    </sheetView>
  </sheetViews>
  <sheetFormatPr defaultRowHeight="14.4" x14ac:dyDescent="0.3"/>
  <cols>
    <col min="1" max="1" width="4.109375" bestFit="1" customWidth="1"/>
    <col min="2" max="2" width="4" bestFit="1" customWidth="1"/>
    <col min="3" max="3" width="3.44140625" bestFit="1" customWidth="1"/>
    <col min="5" max="5" width="10.109375" customWidth="1"/>
    <col min="6" max="6" width="15.6640625" customWidth="1"/>
    <col min="7" max="7" width="10.33203125" bestFit="1" customWidth="1"/>
    <col min="8" max="8" width="8.88671875" bestFit="1" customWidth="1"/>
    <col min="9" max="9" width="3" bestFit="1" customWidth="1"/>
    <col min="10" max="10" width="3.109375" bestFit="1" customWidth="1"/>
    <col min="11" max="11" width="4.33203125" bestFit="1" customWidth="1"/>
    <col min="12" max="12" width="6.109375" bestFit="1" customWidth="1"/>
    <col min="13" max="13" width="8.5546875" bestFit="1" customWidth="1"/>
    <col min="14" max="14" width="10.21875" bestFit="1" customWidth="1"/>
    <col min="15" max="15" width="9" bestFit="1" customWidth="1"/>
    <col min="16" max="16" width="8" customWidth="1"/>
    <col min="17" max="17" width="14.109375" customWidth="1"/>
  </cols>
  <sheetData>
    <row r="1" spans="1:17" s="14" customFormat="1" ht="18.600000000000001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s="14" customFormat="1" ht="15" customHeight="1" x14ac:dyDescent="0.25">
      <c r="A2" s="22" t="s">
        <v>33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s="9" customFormat="1" ht="123" customHeight="1" x14ac:dyDescent="0.3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  <c r="Q3" s="10" t="s">
        <v>17</v>
      </c>
    </row>
    <row r="4" spans="1:17" s="13" customFormat="1" ht="61.2" customHeight="1" x14ac:dyDescent="0.3">
      <c r="A4" s="17">
        <v>1</v>
      </c>
      <c r="B4" s="11"/>
      <c r="C4" s="11">
        <v>9</v>
      </c>
      <c r="D4" s="11" t="s">
        <v>219</v>
      </c>
      <c r="E4" s="11" t="s">
        <v>220</v>
      </c>
      <c r="F4" s="11" t="s">
        <v>221</v>
      </c>
      <c r="G4" s="11" t="s">
        <v>42</v>
      </c>
      <c r="H4" s="11" t="s">
        <v>38</v>
      </c>
      <c r="I4" s="11" t="s">
        <v>163</v>
      </c>
      <c r="J4" s="11">
        <v>31</v>
      </c>
      <c r="K4" s="11" t="s">
        <v>164</v>
      </c>
      <c r="L4" s="11">
        <v>2000</v>
      </c>
      <c r="M4" s="11" t="s">
        <v>269</v>
      </c>
      <c r="N4" s="12">
        <v>45733</v>
      </c>
      <c r="O4" s="11" t="s">
        <v>270</v>
      </c>
      <c r="P4" s="11">
        <v>11600</v>
      </c>
      <c r="Q4" s="11"/>
    </row>
    <row r="5" spans="1:17" s="13" customFormat="1" ht="61.2" customHeight="1" x14ac:dyDescent="0.3">
      <c r="A5" s="17">
        <v>2</v>
      </c>
      <c r="B5" s="11"/>
      <c r="C5" s="11">
        <v>10</v>
      </c>
      <c r="D5" s="11" t="s">
        <v>154</v>
      </c>
      <c r="E5" s="11" t="s">
        <v>222</v>
      </c>
      <c r="F5" s="11" t="s">
        <v>223</v>
      </c>
      <c r="G5" s="11" t="s">
        <v>42</v>
      </c>
      <c r="H5" s="11" t="s">
        <v>38</v>
      </c>
      <c r="I5" s="11" t="s">
        <v>163</v>
      </c>
      <c r="J5" s="11">
        <v>41</v>
      </c>
      <c r="K5" s="11" t="s">
        <v>164</v>
      </c>
      <c r="L5" s="11">
        <v>4000</v>
      </c>
      <c r="M5" s="11" t="s">
        <v>271</v>
      </c>
      <c r="N5" s="12">
        <v>45733</v>
      </c>
      <c r="O5" s="11" t="s">
        <v>272</v>
      </c>
      <c r="P5" s="11">
        <v>5800</v>
      </c>
      <c r="Q5" s="11"/>
    </row>
    <row r="6" spans="1:17" s="13" customFormat="1" ht="61.2" customHeight="1" x14ac:dyDescent="0.3">
      <c r="A6" s="17">
        <v>3</v>
      </c>
      <c r="B6" s="11"/>
      <c r="C6" s="11">
        <v>13</v>
      </c>
      <c r="D6" s="11" t="s">
        <v>224</v>
      </c>
      <c r="E6" s="11" t="s">
        <v>225</v>
      </c>
      <c r="F6" s="11" t="s">
        <v>226</v>
      </c>
      <c r="G6" s="11" t="s">
        <v>42</v>
      </c>
      <c r="H6" s="11" t="s">
        <v>38</v>
      </c>
      <c r="I6" s="11" t="s">
        <v>163</v>
      </c>
      <c r="J6" s="11">
        <v>28</v>
      </c>
      <c r="K6" s="11" t="s">
        <v>164</v>
      </c>
      <c r="L6" s="11">
        <v>2000</v>
      </c>
      <c r="M6" s="11" t="s">
        <v>273</v>
      </c>
      <c r="N6" s="12">
        <v>45733</v>
      </c>
      <c r="O6" s="11" t="s">
        <v>274</v>
      </c>
      <c r="P6" s="11">
        <v>5800</v>
      </c>
      <c r="Q6" s="11"/>
    </row>
    <row r="7" spans="1:17" s="13" customFormat="1" ht="61.2" customHeight="1" x14ac:dyDescent="0.3">
      <c r="A7" s="17">
        <v>4</v>
      </c>
      <c r="B7" s="11"/>
      <c r="C7" s="11">
        <v>16</v>
      </c>
      <c r="D7" s="11" t="s">
        <v>227</v>
      </c>
      <c r="E7" s="11" t="s">
        <v>228</v>
      </c>
      <c r="F7" s="11" t="s">
        <v>229</v>
      </c>
      <c r="G7" s="11" t="s">
        <v>42</v>
      </c>
      <c r="H7" s="11" t="s">
        <v>38</v>
      </c>
      <c r="I7" s="11" t="s">
        <v>167</v>
      </c>
      <c r="J7" s="11">
        <v>28</v>
      </c>
      <c r="K7" s="11" t="s">
        <v>164</v>
      </c>
      <c r="L7" s="11">
        <v>1000</v>
      </c>
      <c r="M7" s="11" t="s">
        <v>273</v>
      </c>
      <c r="N7" s="12">
        <v>45733</v>
      </c>
      <c r="O7" s="11" t="s">
        <v>275</v>
      </c>
      <c r="P7" s="11">
        <v>5800</v>
      </c>
      <c r="Q7" s="11"/>
    </row>
    <row r="8" spans="1:17" s="13" customFormat="1" ht="61.2" customHeight="1" x14ac:dyDescent="0.3">
      <c r="A8" s="17">
        <v>5</v>
      </c>
      <c r="B8" s="11"/>
      <c r="C8" s="11">
        <v>17</v>
      </c>
      <c r="D8" s="11" t="s">
        <v>230</v>
      </c>
      <c r="E8" s="11" t="s">
        <v>231</v>
      </c>
      <c r="F8" s="11" t="s">
        <v>232</v>
      </c>
      <c r="G8" s="11" t="s">
        <v>42</v>
      </c>
      <c r="H8" s="11" t="s">
        <v>38</v>
      </c>
      <c r="I8" s="11" t="s">
        <v>163</v>
      </c>
      <c r="J8" s="11">
        <v>18</v>
      </c>
      <c r="K8" s="11" t="s">
        <v>164</v>
      </c>
      <c r="L8" s="11">
        <v>1000</v>
      </c>
      <c r="M8" s="11" t="s">
        <v>276</v>
      </c>
      <c r="N8" s="12">
        <v>45733</v>
      </c>
      <c r="O8" s="11" t="s">
        <v>277</v>
      </c>
      <c r="P8" s="11">
        <v>5800</v>
      </c>
      <c r="Q8" s="11"/>
    </row>
    <row r="9" spans="1:17" s="13" customFormat="1" ht="61.2" customHeight="1" x14ac:dyDescent="0.3">
      <c r="A9" s="17">
        <v>6</v>
      </c>
      <c r="B9" s="11"/>
      <c r="C9" s="11">
        <v>21</v>
      </c>
      <c r="D9" s="11" t="s">
        <v>233</v>
      </c>
      <c r="E9" s="11" t="s">
        <v>234</v>
      </c>
      <c r="F9" s="11" t="s">
        <v>235</v>
      </c>
      <c r="G9" s="11" t="s">
        <v>42</v>
      </c>
      <c r="H9" s="11" t="s">
        <v>38</v>
      </c>
      <c r="I9" s="11" t="s">
        <v>163</v>
      </c>
      <c r="J9" s="11">
        <v>37</v>
      </c>
      <c r="K9" s="11" t="s">
        <v>164</v>
      </c>
      <c r="L9" s="11">
        <v>1000</v>
      </c>
      <c r="M9" s="11" t="s">
        <v>278</v>
      </c>
      <c r="N9" s="12">
        <v>45733</v>
      </c>
      <c r="O9" s="11" t="s">
        <v>279</v>
      </c>
      <c r="P9" s="11">
        <v>11600</v>
      </c>
      <c r="Q9" s="11"/>
    </row>
    <row r="10" spans="1:17" s="13" customFormat="1" ht="61.2" customHeight="1" x14ac:dyDescent="0.3">
      <c r="A10" s="17">
        <v>7</v>
      </c>
      <c r="B10" s="11"/>
      <c r="C10" s="11">
        <v>39</v>
      </c>
      <c r="D10" s="11" t="s">
        <v>236</v>
      </c>
      <c r="E10" s="11" t="s">
        <v>237</v>
      </c>
      <c r="F10" s="11" t="s">
        <v>238</v>
      </c>
      <c r="G10" s="11" t="s">
        <v>42</v>
      </c>
      <c r="H10" s="11" t="s">
        <v>38</v>
      </c>
      <c r="I10" s="11" t="s">
        <v>163</v>
      </c>
      <c r="J10" s="11">
        <v>38</v>
      </c>
      <c r="K10" s="11" t="s">
        <v>164</v>
      </c>
      <c r="L10" s="11">
        <v>1000</v>
      </c>
      <c r="M10" s="11" t="s">
        <v>280</v>
      </c>
      <c r="N10" s="12">
        <v>45733</v>
      </c>
      <c r="O10" s="11" t="s">
        <v>281</v>
      </c>
      <c r="P10" s="11">
        <v>5800</v>
      </c>
      <c r="Q10" s="11"/>
    </row>
    <row r="11" spans="1:17" s="13" customFormat="1" ht="61.2" customHeight="1" x14ac:dyDescent="0.3">
      <c r="A11" s="17">
        <v>8</v>
      </c>
      <c r="B11" s="11"/>
      <c r="C11" s="11">
        <v>64</v>
      </c>
      <c r="D11" s="11" t="s">
        <v>239</v>
      </c>
      <c r="E11" s="11" t="s">
        <v>240</v>
      </c>
      <c r="F11" s="11" t="s">
        <v>241</v>
      </c>
      <c r="G11" s="11" t="s">
        <v>42</v>
      </c>
      <c r="H11" s="11" t="s">
        <v>38</v>
      </c>
      <c r="I11" s="11" t="s">
        <v>167</v>
      </c>
      <c r="J11" s="11">
        <v>9</v>
      </c>
      <c r="K11" s="11" t="s">
        <v>164</v>
      </c>
      <c r="L11" s="11">
        <v>1000</v>
      </c>
      <c r="M11" s="11" t="s">
        <v>280</v>
      </c>
      <c r="N11" s="12">
        <v>45734</v>
      </c>
      <c r="O11" s="11" t="s">
        <v>282</v>
      </c>
      <c r="P11" s="11">
        <v>5800</v>
      </c>
      <c r="Q11" s="11"/>
    </row>
    <row r="12" spans="1:17" s="13" customFormat="1" ht="61.2" customHeight="1" x14ac:dyDescent="0.3">
      <c r="A12" s="17">
        <v>9</v>
      </c>
      <c r="B12" s="11"/>
      <c r="C12" s="11">
        <v>72</v>
      </c>
      <c r="D12" s="11" t="s">
        <v>242</v>
      </c>
      <c r="E12" s="11" t="s">
        <v>243</v>
      </c>
      <c r="F12" s="11" t="s">
        <v>244</v>
      </c>
      <c r="G12" s="11" t="s">
        <v>42</v>
      </c>
      <c r="H12" s="11" t="s">
        <v>38</v>
      </c>
      <c r="I12" s="11" t="s">
        <v>167</v>
      </c>
      <c r="J12" s="11">
        <v>30</v>
      </c>
      <c r="K12" s="11" t="s">
        <v>164</v>
      </c>
      <c r="L12" s="11">
        <v>1000</v>
      </c>
      <c r="M12" s="11" t="s">
        <v>273</v>
      </c>
      <c r="N12" s="12">
        <v>45734</v>
      </c>
      <c r="O12" s="11" t="s">
        <v>283</v>
      </c>
      <c r="P12" s="11">
        <v>5800</v>
      </c>
      <c r="Q12" s="11"/>
    </row>
    <row r="13" spans="1:17" s="13" customFormat="1" ht="61.2" customHeight="1" x14ac:dyDescent="0.3">
      <c r="A13" s="17">
        <v>10</v>
      </c>
      <c r="B13" s="11"/>
      <c r="C13" s="11">
        <v>73</v>
      </c>
      <c r="D13" s="11" t="s">
        <v>245</v>
      </c>
      <c r="E13" s="11" t="s">
        <v>246</v>
      </c>
      <c r="F13" s="11" t="s">
        <v>247</v>
      </c>
      <c r="G13" s="11" t="s">
        <v>42</v>
      </c>
      <c r="H13" s="11" t="s">
        <v>38</v>
      </c>
      <c r="I13" s="11" t="s">
        <v>163</v>
      </c>
      <c r="J13" s="11">
        <v>54</v>
      </c>
      <c r="K13" s="11" t="s">
        <v>164</v>
      </c>
      <c r="L13" s="11">
        <v>1000</v>
      </c>
      <c r="M13" s="11" t="s">
        <v>276</v>
      </c>
      <c r="N13" s="12">
        <v>45734</v>
      </c>
      <c r="O13" s="11" t="s">
        <v>284</v>
      </c>
      <c r="P13" s="11">
        <v>5800</v>
      </c>
      <c r="Q13" s="11"/>
    </row>
    <row r="14" spans="1:17" s="13" customFormat="1" ht="61.2" customHeight="1" x14ac:dyDescent="0.3">
      <c r="A14" s="17">
        <v>11</v>
      </c>
      <c r="B14" s="11"/>
      <c r="C14" s="11">
        <v>74</v>
      </c>
      <c r="D14" s="11" t="s">
        <v>248</v>
      </c>
      <c r="E14" s="11" t="s">
        <v>249</v>
      </c>
      <c r="F14" s="11" t="s">
        <v>250</v>
      </c>
      <c r="G14" s="11" t="s">
        <v>42</v>
      </c>
      <c r="H14" s="11" t="s">
        <v>38</v>
      </c>
      <c r="I14" s="11" t="s">
        <v>167</v>
      </c>
      <c r="J14" s="11">
        <v>50</v>
      </c>
      <c r="K14" s="11" t="s">
        <v>164</v>
      </c>
      <c r="L14" s="11">
        <v>1000</v>
      </c>
      <c r="M14" s="11" t="s">
        <v>276</v>
      </c>
      <c r="N14" s="12">
        <v>45734</v>
      </c>
      <c r="O14" s="11" t="s">
        <v>285</v>
      </c>
      <c r="P14" s="11">
        <v>5800</v>
      </c>
      <c r="Q14" s="11"/>
    </row>
    <row r="15" spans="1:17" s="13" customFormat="1" ht="61.2" customHeight="1" x14ac:dyDescent="0.3">
      <c r="A15" s="17">
        <v>12</v>
      </c>
      <c r="B15" s="11"/>
      <c r="C15" s="11">
        <v>75</v>
      </c>
      <c r="D15" s="11" t="s">
        <v>251</v>
      </c>
      <c r="E15" s="11" t="s">
        <v>252</v>
      </c>
      <c r="F15" s="11" t="s">
        <v>253</v>
      </c>
      <c r="G15" s="11" t="s">
        <v>42</v>
      </c>
      <c r="H15" s="11" t="s">
        <v>38</v>
      </c>
      <c r="I15" s="11" t="s">
        <v>163</v>
      </c>
      <c r="J15" s="11">
        <v>40</v>
      </c>
      <c r="K15" s="11" t="s">
        <v>164</v>
      </c>
      <c r="L15" s="11">
        <v>1000</v>
      </c>
      <c r="M15" s="11" t="s">
        <v>276</v>
      </c>
      <c r="N15" s="12">
        <v>45734</v>
      </c>
      <c r="O15" s="11" t="s">
        <v>286</v>
      </c>
      <c r="P15" s="11">
        <v>5800</v>
      </c>
      <c r="Q15" s="11"/>
    </row>
    <row r="16" spans="1:17" s="13" customFormat="1" ht="61.2" customHeight="1" x14ac:dyDescent="0.3">
      <c r="A16" s="17">
        <v>13</v>
      </c>
      <c r="B16" s="11"/>
      <c r="C16" s="11">
        <v>96</v>
      </c>
      <c r="D16" s="11" t="s">
        <v>254</v>
      </c>
      <c r="E16" s="11" t="s">
        <v>255</v>
      </c>
      <c r="F16" s="11" t="s">
        <v>256</v>
      </c>
      <c r="G16" s="11" t="s">
        <v>42</v>
      </c>
      <c r="H16" s="11" t="s">
        <v>38</v>
      </c>
      <c r="I16" s="11" t="s">
        <v>163</v>
      </c>
      <c r="J16" s="11">
        <v>53</v>
      </c>
      <c r="K16" s="11" t="s">
        <v>164</v>
      </c>
      <c r="L16" s="11">
        <v>1000</v>
      </c>
      <c r="M16" s="11" t="s">
        <v>276</v>
      </c>
      <c r="N16" s="12">
        <v>45734</v>
      </c>
      <c r="O16" s="11" t="s">
        <v>287</v>
      </c>
      <c r="P16" s="11">
        <v>5800</v>
      </c>
      <c r="Q16" s="11"/>
    </row>
    <row r="17" spans="1:17" s="13" customFormat="1" ht="61.2" customHeight="1" x14ac:dyDescent="0.3">
      <c r="A17" s="17">
        <v>14</v>
      </c>
      <c r="B17" s="11"/>
      <c r="C17" s="11">
        <v>101</v>
      </c>
      <c r="D17" s="11" t="s">
        <v>257</v>
      </c>
      <c r="E17" s="11" t="s">
        <v>258</v>
      </c>
      <c r="F17" s="11" t="s">
        <v>259</v>
      </c>
      <c r="G17" s="11" t="s">
        <v>42</v>
      </c>
      <c r="H17" s="11" t="s">
        <v>38</v>
      </c>
      <c r="I17" s="11" t="s">
        <v>163</v>
      </c>
      <c r="J17" s="11">
        <v>20</v>
      </c>
      <c r="K17" s="11" t="s">
        <v>164</v>
      </c>
      <c r="L17" s="11">
        <v>1000</v>
      </c>
      <c r="M17" s="11" t="s">
        <v>269</v>
      </c>
      <c r="N17" s="12">
        <v>45734</v>
      </c>
      <c r="O17" s="11" t="s">
        <v>288</v>
      </c>
      <c r="P17" s="11">
        <v>11600</v>
      </c>
      <c r="Q17" s="11"/>
    </row>
    <row r="18" spans="1:17" s="13" customFormat="1" ht="61.2" customHeight="1" x14ac:dyDescent="0.3">
      <c r="A18" s="17">
        <v>15</v>
      </c>
      <c r="B18" s="11"/>
      <c r="C18" s="11">
        <v>102</v>
      </c>
      <c r="D18" s="11" t="s">
        <v>260</v>
      </c>
      <c r="E18" s="11" t="s">
        <v>261</v>
      </c>
      <c r="F18" s="11" t="s">
        <v>262</v>
      </c>
      <c r="G18" s="11" t="s">
        <v>42</v>
      </c>
      <c r="H18" s="11" t="s">
        <v>38</v>
      </c>
      <c r="I18" s="11" t="s">
        <v>167</v>
      </c>
      <c r="J18" s="11">
        <v>17</v>
      </c>
      <c r="K18" s="11" t="s">
        <v>164</v>
      </c>
      <c r="L18" s="11">
        <v>1000</v>
      </c>
      <c r="M18" s="11" t="s">
        <v>280</v>
      </c>
      <c r="N18" s="12">
        <v>45734</v>
      </c>
      <c r="O18" s="11" t="s">
        <v>289</v>
      </c>
      <c r="P18" s="11">
        <v>5800</v>
      </c>
      <c r="Q18" s="11"/>
    </row>
    <row r="19" spans="1:17" s="13" customFormat="1" ht="61.2" customHeight="1" x14ac:dyDescent="0.3">
      <c r="A19" s="17">
        <v>16</v>
      </c>
      <c r="B19" s="11"/>
      <c r="C19" s="11">
        <v>106</v>
      </c>
      <c r="D19" s="11" t="s">
        <v>263</v>
      </c>
      <c r="E19" s="11" t="s">
        <v>264</v>
      </c>
      <c r="F19" s="11" t="s">
        <v>265</v>
      </c>
      <c r="G19" s="11" t="s">
        <v>42</v>
      </c>
      <c r="H19" s="11" t="s">
        <v>38</v>
      </c>
      <c r="I19" s="11" t="s">
        <v>167</v>
      </c>
      <c r="J19" s="11">
        <v>33</v>
      </c>
      <c r="K19" s="11" t="s">
        <v>164</v>
      </c>
      <c r="L19" s="11">
        <v>1000</v>
      </c>
      <c r="M19" s="11" t="s">
        <v>273</v>
      </c>
      <c r="N19" s="12">
        <v>45734</v>
      </c>
      <c r="O19" s="11" t="s">
        <v>290</v>
      </c>
      <c r="P19" s="11">
        <v>5800</v>
      </c>
      <c r="Q19" s="11"/>
    </row>
    <row r="20" spans="1:17" s="13" customFormat="1" ht="61.2" customHeight="1" x14ac:dyDescent="0.3">
      <c r="A20" s="17">
        <v>17</v>
      </c>
      <c r="B20" s="11"/>
      <c r="C20" s="11">
        <v>166</v>
      </c>
      <c r="D20" s="11" t="s">
        <v>266</v>
      </c>
      <c r="E20" s="11" t="s">
        <v>267</v>
      </c>
      <c r="F20" s="11" t="s">
        <v>268</v>
      </c>
      <c r="G20" s="11" t="s">
        <v>42</v>
      </c>
      <c r="H20" s="11" t="s">
        <v>38</v>
      </c>
      <c r="I20" s="11" t="s">
        <v>167</v>
      </c>
      <c r="J20" s="11">
        <v>17</v>
      </c>
      <c r="K20" s="11" t="s">
        <v>164</v>
      </c>
      <c r="L20" s="11">
        <v>1000</v>
      </c>
      <c r="M20" s="11" t="s">
        <v>280</v>
      </c>
      <c r="N20" s="12">
        <v>45735</v>
      </c>
      <c r="O20" s="11" t="s">
        <v>291</v>
      </c>
      <c r="P20" s="11">
        <v>5800</v>
      </c>
      <c r="Q20" s="11"/>
    </row>
    <row r="21" spans="1:17" s="16" customFormat="1" ht="11.4" x14ac:dyDescent="0.3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 t="s">
        <v>31</v>
      </c>
      <c r="P21" s="15">
        <f>SUM(P4:P20)</f>
        <v>116000</v>
      </c>
      <c r="Q21" s="15"/>
    </row>
  </sheetData>
  <autoFilter ref="A3:Q21" xr:uid="{00000000-0009-0000-0000-000001000000}"/>
  <mergeCells count="2">
    <mergeCell ref="A1:Q1"/>
    <mergeCell ref="A2:Q2"/>
  </mergeCells>
  <pageMargins left="0.23622047244094491" right="0.15748031496062992" top="0.28999999999999998" bottom="0.21" header="0.34" footer="0.16"/>
  <pageSetup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E4264-6F7F-4267-9696-5DCEEF457E58}">
  <dimension ref="A1:S72"/>
  <sheetViews>
    <sheetView workbookViewId="0">
      <selection sqref="A1:Q1"/>
    </sheetView>
  </sheetViews>
  <sheetFormatPr defaultRowHeight="14.4" x14ac:dyDescent="0.3"/>
  <cols>
    <col min="1" max="1" width="4.109375" bestFit="1" customWidth="1"/>
    <col min="2" max="2" width="4" bestFit="1" customWidth="1"/>
    <col min="3" max="3" width="3.44140625" bestFit="1" customWidth="1"/>
    <col min="5" max="5" width="10.109375" customWidth="1"/>
    <col min="6" max="6" width="15.6640625" customWidth="1"/>
    <col min="7" max="7" width="10.33203125" bestFit="1" customWidth="1"/>
    <col min="8" max="8" width="8.88671875" bestFit="1" customWidth="1"/>
    <col min="9" max="9" width="3" bestFit="1" customWidth="1"/>
    <col min="10" max="10" width="3.109375" bestFit="1" customWidth="1"/>
    <col min="11" max="11" width="4.33203125" bestFit="1" customWidth="1"/>
    <col min="12" max="12" width="6.109375" bestFit="1" customWidth="1"/>
    <col min="13" max="13" width="8.5546875" bestFit="1" customWidth="1"/>
    <col min="14" max="14" width="10.21875" bestFit="1" customWidth="1"/>
    <col min="15" max="15" width="9" bestFit="1" customWidth="1"/>
    <col min="16" max="16" width="8" customWidth="1"/>
    <col min="17" max="17" width="14.21875" customWidth="1"/>
  </cols>
  <sheetData>
    <row r="1" spans="1:19" s="14" customFormat="1" ht="18.600000000000001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9" s="14" customFormat="1" ht="15" customHeight="1" x14ac:dyDescent="0.25">
      <c r="A2" s="22" t="s">
        <v>33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9" s="9" customFormat="1" ht="123" customHeight="1" x14ac:dyDescent="0.3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  <c r="Q3" s="10" t="s">
        <v>17</v>
      </c>
    </row>
    <row r="4" spans="1:19" s="13" customFormat="1" ht="61.2" customHeight="1" x14ac:dyDescent="0.3">
      <c r="A4" s="17">
        <v>1</v>
      </c>
      <c r="B4" s="11"/>
      <c r="C4" s="11">
        <v>2</v>
      </c>
      <c r="D4" s="11" t="s">
        <v>292</v>
      </c>
      <c r="E4" s="11" t="s">
        <v>293</v>
      </c>
      <c r="F4" s="11" t="s">
        <v>294</v>
      </c>
      <c r="G4" s="11" t="s">
        <v>42</v>
      </c>
      <c r="H4" s="11" t="s">
        <v>38</v>
      </c>
      <c r="I4" s="11" t="s">
        <v>163</v>
      </c>
      <c r="J4" s="11">
        <v>27</v>
      </c>
      <c r="K4" s="11" t="s">
        <v>164</v>
      </c>
      <c r="L4" s="11">
        <v>5000</v>
      </c>
      <c r="M4" s="11" t="s">
        <v>474</v>
      </c>
      <c r="N4" s="12">
        <v>45733</v>
      </c>
      <c r="O4" s="11" t="s">
        <v>475</v>
      </c>
      <c r="P4" s="11">
        <v>9975</v>
      </c>
      <c r="Q4" s="11"/>
    </row>
    <row r="5" spans="1:19" s="13" customFormat="1" ht="61.2" customHeight="1" x14ac:dyDescent="0.3">
      <c r="A5" s="17">
        <v>2</v>
      </c>
      <c r="B5" s="11"/>
      <c r="C5" s="11">
        <v>3</v>
      </c>
      <c r="D5" s="11" t="s">
        <v>295</v>
      </c>
      <c r="E5" s="11" t="s">
        <v>296</v>
      </c>
      <c r="F5" s="11" t="s">
        <v>297</v>
      </c>
      <c r="G5" s="11" t="s">
        <v>42</v>
      </c>
      <c r="H5" s="11" t="s">
        <v>38</v>
      </c>
      <c r="I5" s="11" t="s">
        <v>167</v>
      </c>
      <c r="J5" s="11">
        <v>18</v>
      </c>
      <c r="K5" s="11" t="s">
        <v>164</v>
      </c>
      <c r="L5" s="11">
        <v>2000</v>
      </c>
      <c r="M5" s="11" t="s">
        <v>474</v>
      </c>
      <c r="N5" s="12">
        <v>45733</v>
      </c>
      <c r="O5" s="11" t="s">
        <v>476</v>
      </c>
      <c r="P5" s="11">
        <v>9975</v>
      </c>
      <c r="Q5" s="11"/>
    </row>
    <row r="6" spans="1:19" s="13" customFormat="1" ht="61.2" customHeight="1" x14ac:dyDescent="0.3">
      <c r="A6" s="17">
        <v>3</v>
      </c>
      <c r="B6" s="11"/>
      <c r="C6" s="11">
        <v>4</v>
      </c>
      <c r="D6" s="11" t="s">
        <v>298</v>
      </c>
      <c r="E6" s="11" t="s">
        <v>299</v>
      </c>
      <c r="F6" s="11" t="s">
        <v>300</v>
      </c>
      <c r="G6" s="11" t="s">
        <v>42</v>
      </c>
      <c r="H6" s="11" t="s">
        <v>38</v>
      </c>
      <c r="I6" s="11" t="s">
        <v>163</v>
      </c>
      <c r="J6" s="11">
        <v>49</v>
      </c>
      <c r="K6" s="11" t="s">
        <v>164</v>
      </c>
      <c r="L6" s="11">
        <v>1000</v>
      </c>
      <c r="M6" s="11" t="s">
        <v>474</v>
      </c>
      <c r="N6" s="12">
        <v>45733</v>
      </c>
      <c r="O6" s="11" t="s">
        <v>477</v>
      </c>
      <c r="P6" s="11">
        <v>9975</v>
      </c>
      <c r="Q6" s="11"/>
    </row>
    <row r="7" spans="1:19" s="13" customFormat="1" ht="61.2" customHeight="1" x14ac:dyDescent="0.3">
      <c r="A7" s="17">
        <v>4</v>
      </c>
      <c r="B7" s="11"/>
      <c r="C7" s="11">
        <v>5</v>
      </c>
      <c r="D7" s="11" t="s">
        <v>301</v>
      </c>
      <c r="E7" s="11" t="s">
        <v>302</v>
      </c>
      <c r="F7" s="11" t="s">
        <v>303</v>
      </c>
      <c r="G7" s="11" t="s">
        <v>37</v>
      </c>
      <c r="H7" s="11" t="s">
        <v>38</v>
      </c>
      <c r="I7" s="11" t="s">
        <v>163</v>
      </c>
      <c r="J7" s="11">
        <v>39</v>
      </c>
      <c r="K7" s="11" t="s">
        <v>164</v>
      </c>
      <c r="L7" s="11">
        <v>500</v>
      </c>
      <c r="M7" s="11" t="s">
        <v>474</v>
      </c>
      <c r="N7" s="12">
        <v>45733</v>
      </c>
      <c r="O7" s="11" t="s">
        <v>478</v>
      </c>
      <c r="P7" s="11">
        <v>9975</v>
      </c>
      <c r="Q7" s="11"/>
    </row>
    <row r="8" spans="1:19" s="13" customFormat="1" ht="61.2" customHeight="1" x14ac:dyDescent="0.3">
      <c r="A8" s="17">
        <v>5</v>
      </c>
      <c r="B8" s="11"/>
      <c r="C8" s="11">
        <v>8</v>
      </c>
      <c r="D8" s="11" t="s">
        <v>304</v>
      </c>
      <c r="E8" s="11" t="s">
        <v>305</v>
      </c>
      <c r="F8" s="11" t="s">
        <v>306</v>
      </c>
      <c r="G8" s="11" t="s">
        <v>42</v>
      </c>
      <c r="H8" s="11" t="s">
        <v>38</v>
      </c>
      <c r="I8" s="11" t="s">
        <v>163</v>
      </c>
      <c r="J8" s="11">
        <v>35</v>
      </c>
      <c r="K8" s="11" t="s">
        <v>164</v>
      </c>
      <c r="L8" s="11">
        <v>1000</v>
      </c>
      <c r="M8" s="11" t="s">
        <v>474</v>
      </c>
      <c r="N8" s="12">
        <v>45733</v>
      </c>
      <c r="O8" s="11" t="s">
        <v>479</v>
      </c>
      <c r="P8" s="11">
        <v>9975</v>
      </c>
      <c r="Q8" s="11"/>
      <c r="S8"/>
    </row>
    <row r="9" spans="1:19" s="13" customFormat="1" ht="61.2" customHeight="1" x14ac:dyDescent="0.3">
      <c r="A9" s="17">
        <v>6</v>
      </c>
      <c r="B9" s="11"/>
      <c r="C9" s="11">
        <v>12</v>
      </c>
      <c r="D9" s="11" t="s">
        <v>307</v>
      </c>
      <c r="E9" s="11" t="s">
        <v>308</v>
      </c>
      <c r="F9" s="11" t="s">
        <v>309</v>
      </c>
      <c r="G9" s="11" t="s">
        <v>42</v>
      </c>
      <c r="H9" s="11" t="s">
        <v>38</v>
      </c>
      <c r="I9" s="11" t="s">
        <v>163</v>
      </c>
      <c r="J9" s="11">
        <v>29</v>
      </c>
      <c r="K9" s="11" t="s">
        <v>164</v>
      </c>
      <c r="L9" s="11">
        <v>3000</v>
      </c>
      <c r="M9" s="11" t="s">
        <v>474</v>
      </c>
      <c r="N9" s="12">
        <v>45733</v>
      </c>
      <c r="O9" s="11" t="s">
        <v>480</v>
      </c>
      <c r="P9" s="11">
        <v>9975</v>
      </c>
      <c r="Q9" s="11"/>
    </row>
    <row r="10" spans="1:19" s="13" customFormat="1" ht="61.2" customHeight="1" x14ac:dyDescent="0.3">
      <c r="A10" s="17">
        <v>7</v>
      </c>
      <c r="B10" s="11"/>
      <c r="C10" s="11">
        <v>15</v>
      </c>
      <c r="D10" s="11" t="s">
        <v>310</v>
      </c>
      <c r="E10" s="11" t="s">
        <v>311</v>
      </c>
      <c r="F10" s="11" t="s">
        <v>312</v>
      </c>
      <c r="G10" s="11" t="s">
        <v>42</v>
      </c>
      <c r="H10" s="11" t="s">
        <v>38</v>
      </c>
      <c r="I10" s="11" t="s">
        <v>167</v>
      </c>
      <c r="J10" s="11">
        <v>44</v>
      </c>
      <c r="K10" s="11" t="s">
        <v>164</v>
      </c>
      <c r="L10" s="11">
        <v>1000</v>
      </c>
      <c r="M10" s="11" t="s">
        <v>474</v>
      </c>
      <c r="N10" s="12">
        <v>45733</v>
      </c>
      <c r="O10" s="11" t="s">
        <v>481</v>
      </c>
      <c r="P10" s="11">
        <v>9975</v>
      </c>
      <c r="Q10" s="11"/>
    </row>
    <row r="11" spans="1:19" s="13" customFormat="1" ht="61.2" customHeight="1" x14ac:dyDescent="0.3">
      <c r="A11" s="17">
        <v>8</v>
      </c>
      <c r="B11" s="11"/>
      <c r="C11" s="11">
        <v>20</v>
      </c>
      <c r="D11" s="11" t="s">
        <v>315</v>
      </c>
      <c r="E11" s="11" t="s">
        <v>313</v>
      </c>
      <c r="F11" s="11" t="s">
        <v>314</v>
      </c>
      <c r="G11" s="11" t="s">
        <v>42</v>
      </c>
      <c r="H11" s="11" t="s">
        <v>38</v>
      </c>
      <c r="I11" s="11" t="s">
        <v>163</v>
      </c>
      <c r="J11" s="11">
        <v>32</v>
      </c>
      <c r="K11" s="11" t="s">
        <v>164</v>
      </c>
      <c r="L11" s="11">
        <v>1000</v>
      </c>
      <c r="M11" s="11" t="s">
        <v>474</v>
      </c>
      <c r="N11" s="12">
        <v>45733</v>
      </c>
      <c r="O11" s="11" t="s">
        <v>482</v>
      </c>
      <c r="P11" s="11">
        <v>9975</v>
      </c>
      <c r="Q11" s="11"/>
    </row>
    <row r="12" spans="1:19" s="13" customFormat="1" ht="61.2" customHeight="1" x14ac:dyDescent="0.3">
      <c r="A12" s="17">
        <v>9</v>
      </c>
      <c r="B12" s="11"/>
      <c r="C12" s="11">
        <v>24</v>
      </c>
      <c r="D12" s="11" t="s">
        <v>316</v>
      </c>
      <c r="E12" s="11" t="s">
        <v>317</v>
      </c>
      <c r="F12" s="11" t="s">
        <v>318</v>
      </c>
      <c r="G12" s="11" t="s">
        <v>42</v>
      </c>
      <c r="H12" s="11" t="s">
        <v>38</v>
      </c>
      <c r="I12" s="11" t="s">
        <v>163</v>
      </c>
      <c r="J12" s="11">
        <v>31</v>
      </c>
      <c r="K12" s="11" t="s">
        <v>164</v>
      </c>
      <c r="L12" s="11">
        <v>1000</v>
      </c>
      <c r="M12" s="11" t="s">
        <v>474</v>
      </c>
      <c r="N12" s="12">
        <v>45733</v>
      </c>
      <c r="O12" s="11" t="s">
        <v>483</v>
      </c>
      <c r="P12" s="11">
        <v>9975</v>
      </c>
      <c r="Q12" s="11"/>
    </row>
    <row r="13" spans="1:19" s="13" customFormat="1" ht="61.2" customHeight="1" x14ac:dyDescent="0.3">
      <c r="A13" s="17">
        <v>10</v>
      </c>
      <c r="B13" s="11"/>
      <c r="C13" s="11">
        <v>42</v>
      </c>
      <c r="D13" s="11" t="s">
        <v>70</v>
      </c>
      <c r="E13" s="11" t="s">
        <v>71</v>
      </c>
      <c r="F13" s="11" t="s">
        <v>72</v>
      </c>
      <c r="G13" s="11" t="s">
        <v>42</v>
      </c>
      <c r="H13" s="11" t="s">
        <v>38</v>
      </c>
      <c r="I13" s="11" t="s">
        <v>163</v>
      </c>
      <c r="J13" s="11">
        <v>36</v>
      </c>
      <c r="K13" s="11" t="s">
        <v>164</v>
      </c>
      <c r="L13" s="11">
        <v>1000</v>
      </c>
      <c r="M13" s="11" t="s">
        <v>474</v>
      </c>
      <c r="N13" s="12">
        <v>45733</v>
      </c>
      <c r="O13" s="11" t="s">
        <v>186</v>
      </c>
      <c r="P13" s="11">
        <v>9975</v>
      </c>
      <c r="Q13" s="11"/>
    </row>
    <row r="14" spans="1:19" s="13" customFormat="1" ht="61.2" customHeight="1" x14ac:dyDescent="0.3">
      <c r="A14" s="17">
        <v>11</v>
      </c>
      <c r="B14" s="11"/>
      <c r="C14" s="11">
        <v>53</v>
      </c>
      <c r="D14" s="11" t="s">
        <v>319</v>
      </c>
      <c r="E14" s="11" t="s">
        <v>320</v>
      </c>
      <c r="F14" s="11" t="s">
        <v>321</v>
      </c>
      <c r="G14" s="11" t="s">
        <v>42</v>
      </c>
      <c r="H14" s="11" t="s">
        <v>38</v>
      </c>
      <c r="I14" s="11" t="s">
        <v>163</v>
      </c>
      <c r="J14" s="11">
        <v>27</v>
      </c>
      <c r="K14" s="11" t="s">
        <v>164</v>
      </c>
      <c r="L14" s="11">
        <v>4000</v>
      </c>
      <c r="M14" s="11" t="s">
        <v>474</v>
      </c>
      <c r="N14" s="12">
        <v>45734</v>
      </c>
      <c r="O14" s="11" t="s">
        <v>484</v>
      </c>
      <c r="P14" s="11">
        <v>9975</v>
      </c>
      <c r="Q14" s="11"/>
    </row>
    <row r="15" spans="1:19" s="13" customFormat="1" ht="61.2" customHeight="1" x14ac:dyDescent="0.3">
      <c r="A15" s="17">
        <v>12</v>
      </c>
      <c r="B15" s="11"/>
      <c r="C15" s="11">
        <v>54</v>
      </c>
      <c r="D15" s="11" t="s">
        <v>322</v>
      </c>
      <c r="E15" s="11" t="s">
        <v>323</v>
      </c>
      <c r="F15" s="11" t="s">
        <v>324</v>
      </c>
      <c r="G15" s="11" t="s">
        <v>42</v>
      </c>
      <c r="H15" s="11" t="s">
        <v>38</v>
      </c>
      <c r="I15" s="11" t="s">
        <v>163</v>
      </c>
      <c r="J15" s="11">
        <v>36</v>
      </c>
      <c r="K15" s="11" t="s">
        <v>164</v>
      </c>
      <c r="L15" s="11">
        <v>1000</v>
      </c>
      <c r="M15" s="11" t="s">
        <v>474</v>
      </c>
      <c r="N15" s="12">
        <v>45734</v>
      </c>
      <c r="O15" s="11" t="s">
        <v>485</v>
      </c>
      <c r="P15" s="11">
        <v>9975</v>
      </c>
      <c r="Q15" s="11"/>
    </row>
    <row r="16" spans="1:19" s="13" customFormat="1" ht="61.2" customHeight="1" x14ac:dyDescent="0.3">
      <c r="A16" s="17">
        <v>13</v>
      </c>
      <c r="B16" s="11"/>
      <c r="C16" s="11">
        <v>57</v>
      </c>
      <c r="D16" s="11" t="s">
        <v>325</v>
      </c>
      <c r="E16" s="11" t="s">
        <v>326</v>
      </c>
      <c r="F16" s="11" t="s">
        <v>327</v>
      </c>
      <c r="G16" s="11" t="s">
        <v>42</v>
      </c>
      <c r="H16" s="11" t="s">
        <v>38</v>
      </c>
      <c r="I16" s="11" t="s">
        <v>163</v>
      </c>
      <c r="J16" s="11">
        <v>38</v>
      </c>
      <c r="K16" s="11" t="s">
        <v>164</v>
      </c>
      <c r="L16" s="11">
        <v>1000</v>
      </c>
      <c r="M16" s="11" t="s">
        <v>474</v>
      </c>
      <c r="N16" s="12">
        <v>45734</v>
      </c>
      <c r="O16" s="11" t="s">
        <v>486</v>
      </c>
      <c r="P16" s="11">
        <v>9975</v>
      </c>
      <c r="Q16" s="11"/>
      <c r="S16"/>
    </row>
    <row r="17" spans="1:17" s="13" customFormat="1" ht="61.2" customHeight="1" x14ac:dyDescent="0.3">
      <c r="A17" s="17">
        <v>14</v>
      </c>
      <c r="B17" s="11"/>
      <c r="C17" s="11">
        <v>58</v>
      </c>
      <c r="D17" s="11" t="s">
        <v>328</v>
      </c>
      <c r="E17" s="11" t="s">
        <v>329</v>
      </c>
      <c r="F17" s="11" t="s">
        <v>330</v>
      </c>
      <c r="G17" s="11" t="s">
        <v>42</v>
      </c>
      <c r="H17" s="11" t="s">
        <v>38</v>
      </c>
      <c r="I17" s="11" t="s">
        <v>163</v>
      </c>
      <c r="J17" s="11">
        <v>38</v>
      </c>
      <c r="K17" s="11" t="s">
        <v>164</v>
      </c>
      <c r="L17" s="11">
        <v>1000</v>
      </c>
      <c r="M17" s="11" t="s">
        <v>474</v>
      </c>
      <c r="N17" s="12">
        <v>45734</v>
      </c>
      <c r="O17" s="11" t="s">
        <v>487</v>
      </c>
      <c r="P17" s="11">
        <v>9975</v>
      </c>
      <c r="Q17" s="11"/>
    </row>
    <row r="18" spans="1:17" s="13" customFormat="1" ht="61.2" customHeight="1" x14ac:dyDescent="0.3">
      <c r="A18" s="17">
        <v>15</v>
      </c>
      <c r="B18" s="11"/>
      <c r="C18" s="11">
        <v>59</v>
      </c>
      <c r="D18" s="11" t="s">
        <v>331</v>
      </c>
      <c r="E18" s="11" t="s">
        <v>332</v>
      </c>
      <c r="F18" s="11" t="s">
        <v>333</v>
      </c>
      <c r="G18" s="11" t="s">
        <v>37</v>
      </c>
      <c r="H18" s="11" t="s">
        <v>38</v>
      </c>
      <c r="I18" s="11" t="s">
        <v>163</v>
      </c>
      <c r="J18" s="11">
        <v>33</v>
      </c>
      <c r="K18" s="11" t="s">
        <v>164</v>
      </c>
      <c r="L18" s="11">
        <v>1000</v>
      </c>
      <c r="M18" s="11" t="s">
        <v>474</v>
      </c>
      <c r="N18" s="12">
        <v>45734</v>
      </c>
      <c r="O18" s="11" t="s">
        <v>488</v>
      </c>
      <c r="P18" s="11">
        <v>9975</v>
      </c>
      <c r="Q18" s="11"/>
    </row>
    <row r="19" spans="1:17" s="13" customFormat="1" ht="61.2" customHeight="1" x14ac:dyDescent="0.3">
      <c r="A19" s="17">
        <v>16</v>
      </c>
      <c r="B19" s="11"/>
      <c r="C19" s="11">
        <v>60</v>
      </c>
      <c r="D19" s="11" t="s">
        <v>334</v>
      </c>
      <c r="E19" s="11" t="s">
        <v>335</v>
      </c>
      <c r="F19" s="11" t="s">
        <v>336</v>
      </c>
      <c r="G19" s="11" t="s">
        <v>37</v>
      </c>
      <c r="H19" s="11" t="s">
        <v>38</v>
      </c>
      <c r="I19" s="11" t="s">
        <v>163</v>
      </c>
      <c r="J19" s="11">
        <v>28</v>
      </c>
      <c r="K19" s="11" t="s">
        <v>164</v>
      </c>
      <c r="L19" s="11">
        <v>1000</v>
      </c>
      <c r="M19" s="11" t="s">
        <v>474</v>
      </c>
      <c r="N19" s="12">
        <v>45734</v>
      </c>
      <c r="O19" s="11" t="s">
        <v>489</v>
      </c>
      <c r="P19" s="11">
        <v>9975</v>
      </c>
      <c r="Q19" s="11"/>
    </row>
    <row r="20" spans="1:17" s="13" customFormat="1" ht="61.2" customHeight="1" x14ac:dyDescent="0.3">
      <c r="A20" s="17">
        <v>17</v>
      </c>
      <c r="B20" s="11"/>
      <c r="C20" s="11">
        <v>61</v>
      </c>
      <c r="D20" s="11" t="s">
        <v>337</v>
      </c>
      <c r="E20" s="11" t="s">
        <v>338</v>
      </c>
      <c r="F20" s="11" t="s">
        <v>339</v>
      </c>
      <c r="G20" s="11" t="s">
        <v>42</v>
      </c>
      <c r="H20" s="11" t="s">
        <v>38</v>
      </c>
      <c r="I20" s="11" t="s">
        <v>163</v>
      </c>
      <c r="J20" s="11">
        <v>42</v>
      </c>
      <c r="K20" s="11" t="s">
        <v>164</v>
      </c>
      <c r="L20" s="11">
        <v>1000</v>
      </c>
      <c r="M20" s="11" t="s">
        <v>474</v>
      </c>
      <c r="N20" s="12">
        <v>45734</v>
      </c>
      <c r="O20" s="11" t="s">
        <v>490</v>
      </c>
      <c r="P20" s="11">
        <v>9975</v>
      </c>
      <c r="Q20" s="11"/>
    </row>
    <row r="21" spans="1:17" s="13" customFormat="1" ht="61.2" customHeight="1" x14ac:dyDescent="0.3">
      <c r="A21" s="17">
        <v>18</v>
      </c>
      <c r="B21" s="11"/>
      <c r="C21" s="11">
        <v>62</v>
      </c>
      <c r="D21" s="11" t="s">
        <v>340</v>
      </c>
      <c r="E21" s="11" t="s">
        <v>341</v>
      </c>
      <c r="F21" s="11" t="s">
        <v>342</v>
      </c>
      <c r="G21" s="11" t="s">
        <v>42</v>
      </c>
      <c r="H21" s="11" t="s">
        <v>38</v>
      </c>
      <c r="I21" s="11" t="s">
        <v>167</v>
      </c>
      <c r="J21" s="11">
        <v>32</v>
      </c>
      <c r="K21" s="11" t="s">
        <v>164</v>
      </c>
      <c r="L21" s="11">
        <v>1000</v>
      </c>
      <c r="M21" s="11" t="s">
        <v>474</v>
      </c>
      <c r="N21" s="12">
        <v>45734</v>
      </c>
      <c r="O21" s="11" t="s">
        <v>491</v>
      </c>
      <c r="P21" s="11">
        <v>9975</v>
      </c>
      <c r="Q21" s="11"/>
    </row>
    <row r="22" spans="1:17" s="13" customFormat="1" ht="61.2" customHeight="1" x14ac:dyDescent="0.3">
      <c r="A22" s="17">
        <v>19</v>
      </c>
      <c r="B22" s="11"/>
      <c r="C22" s="11">
        <v>63</v>
      </c>
      <c r="D22" s="11" t="s">
        <v>343</v>
      </c>
      <c r="E22" s="11" t="s">
        <v>344</v>
      </c>
      <c r="F22" s="11" t="s">
        <v>342</v>
      </c>
      <c r="G22" s="11" t="s">
        <v>42</v>
      </c>
      <c r="H22" s="11" t="s">
        <v>38</v>
      </c>
      <c r="I22" s="11" t="s">
        <v>163</v>
      </c>
      <c r="J22" s="11">
        <v>31</v>
      </c>
      <c r="K22" s="11" t="s">
        <v>164</v>
      </c>
      <c r="L22" s="11">
        <v>1000</v>
      </c>
      <c r="M22" s="11" t="s">
        <v>474</v>
      </c>
      <c r="N22" s="12">
        <v>45734</v>
      </c>
      <c r="O22" s="11" t="s">
        <v>492</v>
      </c>
      <c r="P22" s="11">
        <v>9975</v>
      </c>
      <c r="Q22" s="11"/>
    </row>
    <row r="23" spans="1:17" s="13" customFormat="1" ht="61.2" customHeight="1" x14ac:dyDescent="0.3">
      <c r="A23" s="17">
        <v>20</v>
      </c>
      <c r="B23" s="11"/>
      <c r="C23" s="11">
        <v>65</v>
      </c>
      <c r="D23" s="11" t="s">
        <v>345</v>
      </c>
      <c r="E23" s="11" t="s">
        <v>346</v>
      </c>
      <c r="F23" s="11" t="s">
        <v>347</v>
      </c>
      <c r="G23" s="11" t="s">
        <v>42</v>
      </c>
      <c r="H23" s="11" t="s">
        <v>38</v>
      </c>
      <c r="I23" s="11" t="s">
        <v>163</v>
      </c>
      <c r="J23" s="11">
        <v>28</v>
      </c>
      <c r="K23" s="11" t="s">
        <v>164</v>
      </c>
      <c r="L23" s="11">
        <v>1000</v>
      </c>
      <c r="M23" s="11" t="s">
        <v>474</v>
      </c>
      <c r="N23" s="12">
        <v>45734</v>
      </c>
      <c r="O23" s="11" t="s">
        <v>493</v>
      </c>
      <c r="P23" s="11">
        <v>9975</v>
      </c>
      <c r="Q23" s="11"/>
    </row>
    <row r="24" spans="1:17" s="13" customFormat="1" ht="61.2" customHeight="1" x14ac:dyDescent="0.3">
      <c r="A24" s="17">
        <v>21</v>
      </c>
      <c r="B24" s="11"/>
      <c r="C24" s="11">
        <v>68</v>
      </c>
      <c r="D24" s="11" t="s">
        <v>348</v>
      </c>
      <c r="E24" s="11" t="s">
        <v>349</v>
      </c>
      <c r="F24" s="11" t="s">
        <v>350</v>
      </c>
      <c r="G24" s="11" t="s">
        <v>42</v>
      </c>
      <c r="H24" s="11" t="s">
        <v>38</v>
      </c>
      <c r="I24" s="11" t="s">
        <v>163</v>
      </c>
      <c r="J24" s="11">
        <v>38</v>
      </c>
      <c r="K24" s="11" t="s">
        <v>164</v>
      </c>
      <c r="L24" s="11">
        <v>1000</v>
      </c>
      <c r="M24" s="11" t="s">
        <v>474</v>
      </c>
      <c r="N24" s="12">
        <v>45734</v>
      </c>
      <c r="O24" s="11" t="s">
        <v>494</v>
      </c>
      <c r="P24" s="11">
        <v>9975</v>
      </c>
      <c r="Q24" s="11"/>
    </row>
    <row r="25" spans="1:17" s="13" customFormat="1" ht="61.2" customHeight="1" x14ac:dyDescent="0.3">
      <c r="A25" s="17">
        <v>22</v>
      </c>
      <c r="B25" s="11"/>
      <c r="C25" s="11">
        <v>69</v>
      </c>
      <c r="D25" s="11" t="s">
        <v>351</v>
      </c>
      <c r="E25" s="11" t="s">
        <v>352</v>
      </c>
      <c r="F25" s="11" t="s">
        <v>353</v>
      </c>
      <c r="G25" s="11" t="s">
        <v>42</v>
      </c>
      <c r="H25" s="11" t="s">
        <v>38</v>
      </c>
      <c r="I25" s="11" t="s">
        <v>163</v>
      </c>
      <c r="J25" s="11">
        <v>52</v>
      </c>
      <c r="K25" s="11" t="s">
        <v>164</v>
      </c>
      <c r="L25" s="11">
        <v>1000</v>
      </c>
      <c r="M25" s="11" t="s">
        <v>474</v>
      </c>
      <c r="N25" s="12">
        <v>45734</v>
      </c>
      <c r="O25" s="11" t="s">
        <v>495</v>
      </c>
      <c r="P25" s="11">
        <v>9975</v>
      </c>
      <c r="Q25" s="11"/>
    </row>
    <row r="26" spans="1:17" s="13" customFormat="1" ht="61.2" customHeight="1" x14ac:dyDescent="0.3">
      <c r="A26" s="17">
        <v>23</v>
      </c>
      <c r="B26" s="11"/>
      <c r="C26" s="11">
        <v>76</v>
      </c>
      <c r="D26" s="11" t="s">
        <v>251</v>
      </c>
      <c r="E26" s="11" t="s">
        <v>252</v>
      </c>
      <c r="F26" s="11" t="s">
        <v>253</v>
      </c>
      <c r="G26" s="11" t="s">
        <v>42</v>
      </c>
      <c r="H26" s="11" t="s">
        <v>38</v>
      </c>
      <c r="I26" s="11" t="s">
        <v>163</v>
      </c>
      <c r="J26" s="11">
        <v>40</v>
      </c>
      <c r="K26" s="11" t="s">
        <v>164</v>
      </c>
      <c r="L26" s="11">
        <v>1000</v>
      </c>
      <c r="M26" s="11" t="s">
        <v>474</v>
      </c>
      <c r="N26" s="12">
        <v>45734</v>
      </c>
      <c r="O26" s="11" t="s">
        <v>286</v>
      </c>
      <c r="P26" s="11">
        <v>9975</v>
      </c>
      <c r="Q26" s="11"/>
    </row>
    <row r="27" spans="1:17" s="13" customFormat="1" ht="61.2" customHeight="1" x14ac:dyDescent="0.3">
      <c r="A27" s="17">
        <v>24</v>
      </c>
      <c r="B27" s="11"/>
      <c r="C27" s="11">
        <v>78</v>
      </c>
      <c r="D27" s="11" t="s">
        <v>354</v>
      </c>
      <c r="E27" s="11" t="s">
        <v>355</v>
      </c>
      <c r="F27" s="11" t="s">
        <v>356</v>
      </c>
      <c r="G27" s="11" t="s">
        <v>42</v>
      </c>
      <c r="H27" s="11" t="s">
        <v>38</v>
      </c>
      <c r="I27" s="11" t="s">
        <v>163</v>
      </c>
      <c r="J27" s="11">
        <v>35</v>
      </c>
      <c r="K27" s="11" t="s">
        <v>164</v>
      </c>
      <c r="L27" s="11">
        <v>5000</v>
      </c>
      <c r="M27" s="11" t="s">
        <v>474</v>
      </c>
      <c r="N27" s="12">
        <v>45734</v>
      </c>
      <c r="O27" s="11" t="s">
        <v>496</v>
      </c>
      <c r="P27" s="11">
        <v>9975</v>
      </c>
      <c r="Q27" s="11"/>
    </row>
    <row r="28" spans="1:17" s="13" customFormat="1" ht="61.2" customHeight="1" x14ac:dyDescent="0.3">
      <c r="A28" s="17">
        <v>25</v>
      </c>
      <c r="B28" s="11"/>
      <c r="C28" s="11">
        <v>79</v>
      </c>
      <c r="D28" s="11" t="s">
        <v>357</v>
      </c>
      <c r="E28" s="11" t="s">
        <v>358</v>
      </c>
      <c r="F28" s="11" t="s">
        <v>359</v>
      </c>
      <c r="G28" s="11" t="s">
        <v>37</v>
      </c>
      <c r="H28" s="11" t="s">
        <v>38</v>
      </c>
      <c r="I28" s="11" t="s">
        <v>163</v>
      </c>
      <c r="J28" s="11">
        <v>24</v>
      </c>
      <c r="K28" s="11" t="s">
        <v>164</v>
      </c>
      <c r="L28" s="11">
        <v>5000</v>
      </c>
      <c r="M28" s="11" t="s">
        <v>474</v>
      </c>
      <c r="N28" s="12">
        <v>45734</v>
      </c>
      <c r="O28" s="11" t="s">
        <v>497</v>
      </c>
      <c r="P28" s="11">
        <v>9975</v>
      </c>
      <c r="Q28" s="11"/>
    </row>
    <row r="29" spans="1:17" s="13" customFormat="1" ht="61.2" customHeight="1" x14ac:dyDescent="0.3">
      <c r="A29" s="17">
        <v>26</v>
      </c>
      <c r="B29" s="11"/>
      <c r="C29" s="11">
        <v>81</v>
      </c>
      <c r="D29" s="11" t="s">
        <v>360</v>
      </c>
      <c r="E29" s="11" t="s">
        <v>361</v>
      </c>
      <c r="F29" s="11" t="s">
        <v>362</v>
      </c>
      <c r="G29" s="11" t="s">
        <v>42</v>
      </c>
      <c r="H29" s="11" t="s">
        <v>38</v>
      </c>
      <c r="I29" s="11" t="s">
        <v>163</v>
      </c>
      <c r="J29" s="11">
        <v>42</v>
      </c>
      <c r="K29" s="11" t="s">
        <v>164</v>
      </c>
      <c r="L29" s="11">
        <v>1000</v>
      </c>
      <c r="M29" s="11" t="s">
        <v>474</v>
      </c>
      <c r="N29" s="12">
        <v>45734</v>
      </c>
      <c r="O29" s="11" t="s">
        <v>498</v>
      </c>
      <c r="P29" s="11">
        <v>9975</v>
      </c>
      <c r="Q29" s="11"/>
    </row>
    <row r="30" spans="1:17" s="13" customFormat="1" ht="61.2" customHeight="1" x14ac:dyDescent="0.3">
      <c r="A30" s="17">
        <v>27</v>
      </c>
      <c r="B30" s="11"/>
      <c r="C30" s="11">
        <v>84</v>
      </c>
      <c r="D30" s="11" t="s">
        <v>363</v>
      </c>
      <c r="E30" s="11" t="s">
        <v>119</v>
      </c>
      <c r="F30" s="11" t="s">
        <v>364</v>
      </c>
      <c r="G30" s="11" t="s">
        <v>42</v>
      </c>
      <c r="H30" s="11" t="s">
        <v>38</v>
      </c>
      <c r="I30" s="11" t="s">
        <v>163</v>
      </c>
      <c r="J30" s="11">
        <v>33</v>
      </c>
      <c r="K30" s="11" t="s">
        <v>164</v>
      </c>
      <c r="L30" s="11">
        <v>1000</v>
      </c>
      <c r="M30" s="11" t="s">
        <v>474</v>
      </c>
      <c r="N30" s="12">
        <v>45734</v>
      </c>
      <c r="O30" s="11" t="s">
        <v>499</v>
      </c>
      <c r="P30" s="11">
        <v>9975</v>
      </c>
      <c r="Q30" s="11"/>
    </row>
    <row r="31" spans="1:17" s="13" customFormat="1" ht="61.2" customHeight="1" x14ac:dyDescent="0.3">
      <c r="A31" s="17">
        <v>28</v>
      </c>
      <c r="B31" s="11"/>
      <c r="C31" s="11">
        <v>85</v>
      </c>
      <c r="D31" s="11" t="s">
        <v>365</v>
      </c>
      <c r="E31" s="11" t="s">
        <v>366</v>
      </c>
      <c r="F31" s="11" t="s">
        <v>367</v>
      </c>
      <c r="G31" s="11" t="s">
        <v>42</v>
      </c>
      <c r="H31" s="11" t="s">
        <v>38</v>
      </c>
      <c r="I31" s="11" t="s">
        <v>167</v>
      </c>
      <c r="J31" s="11">
        <v>51</v>
      </c>
      <c r="K31" s="11" t="s">
        <v>164</v>
      </c>
      <c r="L31" s="11">
        <v>1000</v>
      </c>
      <c r="M31" s="11" t="s">
        <v>474</v>
      </c>
      <c r="N31" s="12">
        <v>45734</v>
      </c>
      <c r="O31" s="11" t="s">
        <v>500</v>
      </c>
      <c r="P31" s="11">
        <v>9975</v>
      </c>
      <c r="Q31" s="11"/>
    </row>
    <row r="32" spans="1:17" s="13" customFormat="1" ht="61.2" customHeight="1" x14ac:dyDescent="0.3">
      <c r="A32" s="17">
        <v>29</v>
      </c>
      <c r="B32" s="11"/>
      <c r="C32" s="11">
        <v>90</v>
      </c>
      <c r="D32" s="11" t="s">
        <v>368</v>
      </c>
      <c r="E32" s="11" t="s">
        <v>369</v>
      </c>
      <c r="F32" s="11" t="s">
        <v>370</v>
      </c>
      <c r="G32" s="11" t="s">
        <v>42</v>
      </c>
      <c r="H32" s="11" t="s">
        <v>38</v>
      </c>
      <c r="I32" s="11" t="s">
        <v>163</v>
      </c>
      <c r="J32" s="11">
        <v>44</v>
      </c>
      <c r="K32" s="11" t="s">
        <v>164</v>
      </c>
      <c r="L32" s="11">
        <v>1000</v>
      </c>
      <c r="M32" s="11" t="s">
        <v>474</v>
      </c>
      <c r="N32" s="12">
        <v>45734</v>
      </c>
      <c r="O32" s="11" t="s">
        <v>501</v>
      </c>
      <c r="P32" s="11">
        <v>9975</v>
      </c>
      <c r="Q32" s="11"/>
    </row>
    <row r="33" spans="1:19" s="13" customFormat="1" ht="61.2" customHeight="1" x14ac:dyDescent="0.3">
      <c r="A33" s="17">
        <v>30</v>
      </c>
      <c r="B33" s="11"/>
      <c r="C33" s="11">
        <v>91</v>
      </c>
      <c r="D33" s="11" t="s">
        <v>371</v>
      </c>
      <c r="E33" s="11" t="s">
        <v>372</v>
      </c>
      <c r="F33" s="11" t="s">
        <v>373</v>
      </c>
      <c r="G33" s="11" t="s">
        <v>42</v>
      </c>
      <c r="H33" s="11" t="s">
        <v>38</v>
      </c>
      <c r="I33" s="11" t="s">
        <v>163</v>
      </c>
      <c r="J33" s="11">
        <v>24</v>
      </c>
      <c r="K33" s="11" t="s">
        <v>164</v>
      </c>
      <c r="L33" s="11">
        <v>1000</v>
      </c>
      <c r="M33" s="11" t="s">
        <v>474</v>
      </c>
      <c r="N33" s="12">
        <v>45734</v>
      </c>
      <c r="O33" s="11" t="s">
        <v>502</v>
      </c>
      <c r="P33" s="11">
        <v>9975</v>
      </c>
      <c r="Q33" s="11"/>
    </row>
    <row r="34" spans="1:19" s="13" customFormat="1" ht="61.2" customHeight="1" x14ac:dyDescent="0.3">
      <c r="A34" s="17">
        <v>31</v>
      </c>
      <c r="B34" s="11"/>
      <c r="C34" s="11">
        <v>92</v>
      </c>
      <c r="D34" s="11" t="s">
        <v>374</v>
      </c>
      <c r="E34" s="11" t="s">
        <v>375</v>
      </c>
      <c r="F34" s="11" t="s">
        <v>376</v>
      </c>
      <c r="G34" s="11" t="s">
        <v>42</v>
      </c>
      <c r="H34" s="11" t="s">
        <v>38</v>
      </c>
      <c r="I34" s="11" t="s">
        <v>163</v>
      </c>
      <c r="J34" s="11">
        <v>49</v>
      </c>
      <c r="K34" s="11" t="s">
        <v>164</v>
      </c>
      <c r="L34" s="11">
        <v>1000</v>
      </c>
      <c r="M34" s="11" t="s">
        <v>474</v>
      </c>
      <c r="N34" s="12">
        <v>45734</v>
      </c>
      <c r="O34" s="11" t="s">
        <v>503</v>
      </c>
      <c r="P34" s="11">
        <v>9975</v>
      </c>
      <c r="Q34" s="11"/>
    </row>
    <row r="35" spans="1:19" s="13" customFormat="1" ht="61.2" customHeight="1" x14ac:dyDescent="0.3">
      <c r="A35" s="17">
        <v>32</v>
      </c>
      <c r="B35" s="11"/>
      <c r="C35" s="11">
        <v>93</v>
      </c>
      <c r="D35" s="11" t="s">
        <v>377</v>
      </c>
      <c r="E35" s="11" t="s">
        <v>378</v>
      </c>
      <c r="F35" s="11" t="s">
        <v>379</v>
      </c>
      <c r="G35" s="11" t="s">
        <v>42</v>
      </c>
      <c r="H35" s="11" t="s">
        <v>38</v>
      </c>
      <c r="I35" s="11" t="s">
        <v>163</v>
      </c>
      <c r="J35" s="11">
        <v>18</v>
      </c>
      <c r="K35" s="11" t="s">
        <v>164</v>
      </c>
      <c r="L35" s="11">
        <v>1000</v>
      </c>
      <c r="M35" s="11" t="s">
        <v>474</v>
      </c>
      <c r="N35" s="12">
        <v>45734</v>
      </c>
      <c r="O35" s="11" t="s">
        <v>504</v>
      </c>
      <c r="P35" s="11">
        <v>9975</v>
      </c>
      <c r="Q35" s="11"/>
    </row>
    <row r="36" spans="1:19" s="13" customFormat="1" ht="61.2" customHeight="1" x14ac:dyDescent="0.3">
      <c r="A36" s="17">
        <v>33</v>
      </c>
      <c r="B36" s="11"/>
      <c r="C36" s="11">
        <v>98</v>
      </c>
      <c r="D36" s="11" t="s">
        <v>380</v>
      </c>
      <c r="E36" s="11" t="s">
        <v>381</v>
      </c>
      <c r="F36" s="11" t="s">
        <v>382</v>
      </c>
      <c r="G36" s="11" t="s">
        <v>42</v>
      </c>
      <c r="H36" s="11" t="s">
        <v>38</v>
      </c>
      <c r="I36" s="11" t="s">
        <v>163</v>
      </c>
      <c r="J36" s="11">
        <v>33</v>
      </c>
      <c r="K36" s="11" t="s">
        <v>164</v>
      </c>
      <c r="L36" s="11">
        <v>1000</v>
      </c>
      <c r="M36" s="11" t="s">
        <v>474</v>
      </c>
      <c r="N36" s="12">
        <v>45734</v>
      </c>
      <c r="O36" s="11" t="s">
        <v>505</v>
      </c>
      <c r="P36" s="11">
        <v>9975</v>
      </c>
      <c r="Q36" s="11"/>
    </row>
    <row r="37" spans="1:19" s="13" customFormat="1" ht="61.2" customHeight="1" x14ac:dyDescent="0.3">
      <c r="A37" s="17">
        <v>34</v>
      </c>
      <c r="B37" s="11"/>
      <c r="C37" s="11">
        <v>103</v>
      </c>
      <c r="D37" s="11" t="s">
        <v>368</v>
      </c>
      <c r="E37" s="11" t="s">
        <v>383</v>
      </c>
      <c r="F37" s="11" t="s">
        <v>384</v>
      </c>
      <c r="G37" s="11" t="s">
        <v>42</v>
      </c>
      <c r="H37" s="11" t="s">
        <v>38</v>
      </c>
      <c r="I37" s="11" t="s">
        <v>163</v>
      </c>
      <c r="J37" s="11">
        <v>45</v>
      </c>
      <c r="K37" s="11" t="s">
        <v>164</v>
      </c>
      <c r="L37" s="11">
        <v>1000</v>
      </c>
      <c r="M37" s="11" t="s">
        <v>474</v>
      </c>
      <c r="N37" s="12">
        <v>45734</v>
      </c>
      <c r="O37" s="11" t="s">
        <v>506</v>
      </c>
      <c r="P37" s="11">
        <v>9975</v>
      </c>
      <c r="Q37" s="11"/>
    </row>
    <row r="38" spans="1:19" s="13" customFormat="1" ht="61.2" customHeight="1" x14ac:dyDescent="0.3">
      <c r="A38" s="17">
        <v>35</v>
      </c>
      <c r="B38" s="11"/>
      <c r="C38" s="11">
        <v>104</v>
      </c>
      <c r="D38" s="11" t="s">
        <v>368</v>
      </c>
      <c r="E38" s="11" t="s">
        <v>385</v>
      </c>
      <c r="F38" s="11" t="s">
        <v>386</v>
      </c>
      <c r="G38" s="11" t="s">
        <v>42</v>
      </c>
      <c r="H38" s="11" t="s">
        <v>38</v>
      </c>
      <c r="I38" s="11" t="s">
        <v>163</v>
      </c>
      <c r="J38" s="11">
        <v>31</v>
      </c>
      <c r="K38" s="11" t="s">
        <v>164</v>
      </c>
      <c r="L38" s="11">
        <v>1000</v>
      </c>
      <c r="M38" s="11" t="s">
        <v>474</v>
      </c>
      <c r="N38" s="12">
        <v>45734</v>
      </c>
      <c r="O38" s="11" t="s">
        <v>507</v>
      </c>
      <c r="P38" s="11">
        <v>9975</v>
      </c>
      <c r="Q38" s="11"/>
    </row>
    <row r="39" spans="1:19" s="13" customFormat="1" ht="61.2" customHeight="1" x14ac:dyDescent="0.3">
      <c r="A39" s="17">
        <v>36</v>
      </c>
      <c r="B39" s="11"/>
      <c r="C39" s="11">
        <v>105</v>
      </c>
      <c r="D39" s="11" t="s">
        <v>387</v>
      </c>
      <c r="E39" s="11" t="s">
        <v>388</v>
      </c>
      <c r="F39" s="11" t="s">
        <v>389</v>
      </c>
      <c r="G39" s="11" t="s">
        <v>42</v>
      </c>
      <c r="H39" s="11" t="s">
        <v>38</v>
      </c>
      <c r="I39" s="11" t="s">
        <v>167</v>
      </c>
      <c r="J39" s="11">
        <v>30</v>
      </c>
      <c r="K39" s="11" t="s">
        <v>164</v>
      </c>
      <c r="L39" s="11">
        <v>1000</v>
      </c>
      <c r="M39" s="11" t="s">
        <v>474</v>
      </c>
      <c r="N39" s="12">
        <v>45734</v>
      </c>
      <c r="O39" s="11" t="s">
        <v>508</v>
      </c>
      <c r="P39" s="11">
        <v>9975</v>
      </c>
      <c r="Q39" s="11"/>
    </row>
    <row r="40" spans="1:19" s="13" customFormat="1" ht="61.2" customHeight="1" x14ac:dyDescent="0.3">
      <c r="A40" s="17">
        <v>37</v>
      </c>
      <c r="B40" s="11"/>
      <c r="C40" s="11">
        <v>107</v>
      </c>
      <c r="D40" s="11" t="s">
        <v>263</v>
      </c>
      <c r="E40" s="11" t="s">
        <v>264</v>
      </c>
      <c r="F40" s="11" t="s">
        <v>265</v>
      </c>
      <c r="G40" s="11" t="s">
        <v>42</v>
      </c>
      <c r="H40" s="11" t="s">
        <v>38</v>
      </c>
      <c r="I40" s="11" t="s">
        <v>167</v>
      </c>
      <c r="J40" s="11">
        <v>33</v>
      </c>
      <c r="K40" s="11" t="s">
        <v>164</v>
      </c>
      <c r="L40" s="11">
        <v>1000</v>
      </c>
      <c r="M40" s="11" t="s">
        <v>474</v>
      </c>
      <c r="N40" s="12">
        <v>45734</v>
      </c>
      <c r="O40" s="11" t="s">
        <v>290</v>
      </c>
      <c r="P40" s="11">
        <v>9975</v>
      </c>
      <c r="Q40" s="11"/>
    </row>
    <row r="41" spans="1:19" s="13" customFormat="1" ht="61.2" customHeight="1" x14ac:dyDescent="0.3">
      <c r="A41" s="17">
        <v>38</v>
      </c>
      <c r="B41" s="11"/>
      <c r="C41" s="11">
        <v>135</v>
      </c>
      <c r="D41" s="11" t="s">
        <v>390</v>
      </c>
      <c r="E41" s="11" t="s">
        <v>391</v>
      </c>
      <c r="F41" s="11" t="s">
        <v>392</v>
      </c>
      <c r="G41" s="11" t="s">
        <v>42</v>
      </c>
      <c r="H41" s="11" t="s">
        <v>38</v>
      </c>
      <c r="I41" s="11" t="s">
        <v>167</v>
      </c>
      <c r="J41" s="11">
        <v>37</v>
      </c>
      <c r="K41" s="11" t="s">
        <v>164</v>
      </c>
      <c r="L41" s="11">
        <v>1000</v>
      </c>
      <c r="M41" s="11" t="s">
        <v>474</v>
      </c>
      <c r="N41" s="12">
        <v>45735</v>
      </c>
      <c r="O41" s="11" t="s">
        <v>509</v>
      </c>
      <c r="P41" s="11">
        <v>9975</v>
      </c>
      <c r="Q41" s="11"/>
    </row>
    <row r="42" spans="1:19" s="13" customFormat="1" ht="61.2" customHeight="1" x14ac:dyDescent="0.3">
      <c r="A42" s="17">
        <v>39</v>
      </c>
      <c r="B42" s="11"/>
      <c r="C42" s="11">
        <v>136</v>
      </c>
      <c r="D42" s="11" t="s">
        <v>393</v>
      </c>
      <c r="E42" s="11" t="s">
        <v>394</v>
      </c>
      <c r="F42" s="11" t="s">
        <v>395</v>
      </c>
      <c r="G42" s="11" t="s">
        <v>42</v>
      </c>
      <c r="H42" s="11" t="s">
        <v>38</v>
      </c>
      <c r="I42" s="11" t="s">
        <v>163</v>
      </c>
      <c r="J42" s="11">
        <v>53</v>
      </c>
      <c r="K42" s="11" t="s">
        <v>164</v>
      </c>
      <c r="L42" s="11">
        <v>1000</v>
      </c>
      <c r="M42" s="11" t="s">
        <v>474</v>
      </c>
      <c r="N42" s="12">
        <v>45735</v>
      </c>
      <c r="O42" s="11" t="s">
        <v>510</v>
      </c>
      <c r="P42" s="11">
        <v>9975</v>
      </c>
      <c r="Q42" s="11"/>
    </row>
    <row r="43" spans="1:19" s="13" customFormat="1" ht="61.2" customHeight="1" x14ac:dyDescent="0.3">
      <c r="A43" s="17">
        <v>40</v>
      </c>
      <c r="B43" s="11"/>
      <c r="C43" s="11">
        <v>138</v>
      </c>
      <c r="D43" s="11" t="s">
        <v>396</v>
      </c>
      <c r="E43" s="11" t="s">
        <v>397</v>
      </c>
      <c r="F43" s="11" t="s">
        <v>398</v>
      </c>
      <c r="G43" s="11" t="s">
        <v>42</v>
      </c>
      <c r="H43" s="11" t="s">
        <v>38</v>
      </c>
      <c r="I43" s="11" t="s">
        <v>163</v>
      </c>
      <c r="J43" s="11">
        <v>31</v>
      </c>
      <c r="K43" s="11" t="s">
        <v>164</v>
      </c>
      <c r="L43" s="11">
        <v>5000</v>
      </c>
      <c r="M43" s="11" t="s">
        <v>474</v>
      </c>
      <c r="N43" s="12">
        <v>45735</v>
      </c>
      <c r="O43" s="11" t="s">
        <v>511</v>
      </c>
      <c r="P43" s="11">
        <v>9975</v>
      </c>
      <c r="Q43" s="11"/>
    </row>
    <row r="44" spans="1:19" s="13" customFormat="1" ht="61.2" customHeight="1" x14ac:dyDescent="0.3">
      <c r="A44" s="17">
        <v>41</v>
      </c>
      <c r="B44" s="11"/>
      <c r="C44" s="11">
        <v>143</v>
      </c>
      <c r="D44" s="11" t="s">
        <v>399</v>
      </c>
      <c r="E44" s="11" t="s">
        <v>400</v>
      </c>
      <c r="F44" s="11" t="s">
        <v>401</v>
      </c>
      <c r="G44" s="11" t="s">
        <v>42</v>
      </c>
      <c r="H44" s="11" t="s">
        <v>38</v>
      </c>
      <c r="I44" s="11" t="s">
        <v>167</v>
      </c>
      <c r="J44" s="11">
        <v>27</v>
      </c>
      <c r="K44" s="11" t="s">
        <v>164</v>
      </c>
      <c r="L44" s="11">
        <v>1000</v>
      </c>
      <c r="M44" s="11" t="s">
        <v>474</v>
      </c>
      <c r="N44" s="12">
        <v>45735</v>
      </c>
      <c r="O44" s="11" t="s">
        <v>512</v>
      </c>
      <c r="P44" s="11">
        <v>9975</v>
      </c>
      <c r="Q44" s="11"/>
    </row>
    <row r="45" spans="1:19" s="13" customFormat="1" ht="61.2" customHeight="1" x14ac:dyDescent="0.3">
      <c r="A45" s="17">
        <v>42</v>
      </c>
      <c r="B45" s="11"/>
      <c r="C45" s="11">
        <v>146</v>
      </c>
      <c r="D45" s="11" t="s">
        <v>402</v>
      </c>
      <c r="E45" s="11" t="s">
        <v>403</v>
      </c>
      <c r="F45" s="11" t="s">
        <v>404</v>
      </c>
      <c r="G45" s="11" t="s">
        <v>42</v>
      </c>
      <c r="H45" s="11" t="s">
        <v>38</v>
      </c>
      <c r="I45" s="11" t="s">
        <v>167</v>
      </c>
      <c r="J45" s="11">
        <v>47</v>
      </c>
      <c r="K45" s="11" t="s">
        <v>164</v>
      </c>
      <c r="L45" s="11">
        <v>1000</v>
      </c>
      <c r="M45" s="11" t="s">
        <v>474</v>
      </c>
      <c r="N45" s="12">
        <v>45735</v>
      </c>
      <c r="O45" s="11" t="s">
        <v>513</v>
      </c>
      <c r="P45" s="11">
        <v>9975</v>
      </c>
      <c r="Q45" s="11"/>
      <c r="S45"/>
    </row>
    <row r="46" spans="1:19" s="13" customFormat="1" ht="61.2" customHeight="1" x14ac:dyDescent="0.3">
      <c r="A46" s="17">
        <v>43</v>
      </c>
      <c r="B46" s="11"/>
      <c r="C46" s="11">
        <v>147</v>
      </c>
      <c r="D46" s="11" t="s">
        <v>405</v>
      </c>
      <c r="E46" s="11" t="s">
        <v>406</v>
      </c>
      <c r="F46" s="11" t="s">
        <v>407</v>
      </c>
      <c r="G46" s="11" t="s">
        <v>42</v>
      </c>
      <c r="H46" s="11" t="s">
        <v>38</v>
      </c>
      <c r="I46" s="11" t="s">
        <v>163</v>
      </c>
      <c r="J46" s="11">
        <v>30</v>
      </c>
      <c r="K46" s="11" t="s">
        <v>164</v>
      </c>
      <c r="L46" s="11">
        <v>1000</v>
      </c>
      <c r="M46" s="11" t="s">
        <v>474</v>
      </c>
      <c r="N46" s="12">
        <v>45735</v>
      </c>
      <c r="O46" s="11" t="s">
        <v>514</v>
      </c>
      <c r="P46" s="11">
        <v>9975</v>
      </c>
      <c r="Q46" s="11"/>
    </row>
    <row r="47" spans="1:19" s="13" customFormat="1" ht="61.2" customHeight="1" x14ac:dyDescent="0.3">
      <c r="A47" s="17">
        <v>44</v>
      </c>
      <c r="B47" s="11"/>
      <c r="C47" s="11">
        <v>148</v>
      </c>
      <c r="D47" s="11" t="s">
        <v>408</v>
      </c>
      <c r="E47" s="11" t="s">
        <v>409</v>
      </c>
      <c r="F47" s="11" t="s">
        <v>410</v>
      </c>
      <c r="G47" s="11" t="s">
        <v>42</v>
      </c>
      <c r="H47" s="11" t="s">
        <v>38</v>
      </c>
      <c r="I47" s="11" t="s">
        <v>167</v>
      </c>
      <c r="J47" s="11">
        <v>48</v>
      </c>
      <c r="K47" s="11" t="s">
        <v>164</v>
      </c>
      <c r="L47" s="11">
        <v>1000</v>
      </c>
      <c r="M47" s="11" t="s">
        <v>474</v>
      </c>
      <c r="N47" s="12">
        <v>45735</v>
      </c>
      <c r="O47" s="11" t="s">
        <v>515</v>
      </c>
      <c r="P47" s="11">
        <v>9975</v>
      </c>
      <c r="Q47" s="11"/>
    </row>
    <row r="48" spans="1:19" s="13" customFormat="1" ht="61.2" customHeight="1" x14ac:dyDescent="0.3">
      <c r="A48" s="17">
        <v>45</v>
      </c>
      <c r="B48" s="11"/>
      <c r="C48" s="11">
        <v>149</v>
      </c>
      <c r="D48" s="11" t="s">
        <v>411</v>
      </c>
      <c r="E48" s="11" t="s">
        <v>412</v>
      </c>
      <c r="F48" s="11" t="s">
        <v>413</v>
      </c>
      <c r="G48" s="11" t="s">
        <v>42</v>
      </c>
      <c r="H48" s="11" t="s">
        <v>38</v>
      </c>
      <c r="I48" s="11" t="s">
        <v>163</v>
      </c>
      <c r="J48" s="11">
        <v>47</v>
      </c>
      <c r="K48" s="11" t="s">
        <v>164</v>
      </c>
      <c r="L48" s="11">
        <v>500</v>
      </c>
      <c r="M48" s="11" t="s">
        <v>474</v>
      </c>
      <c r="N48" s="12">
        <v>45735</v>
      </c>
      <c r="O48" s="11" t="s">
        <v>516</v>
      </c>
      <c r="P48" s="11">
        <v>9975</v>
      </c>
      <c r="Q48" s="11"/>
    </row>
    <row r="49" spans="1:19" s="13" customFormat="1" ht="61.2" customHeight="1" x14ac:dyDescent="0.3">
      <c r="A49" s="17">
        <v>46</v>
      </c>
      <c r="B49" s="11"/>
      <c r="C49" s="11">
        <v>152</v>
      </c>
      <c r="D49" s="11" t="s">
        <v>414</v>
      </c>
      <c r="E49" s="11" t="s">
        <v>415</v>
      </c>
      <c r="F49" s="11" t="s">
        <v>416</v>
      </c>
      <c r="G49" s="11" t="s">
        <v>42</v>
      </c>
      <c r="H49" s="11" t="s">
        <v>38</v>
      </c>
      <c r="I49" s="11" t="s">
        <v>163</v>
      </c>
      <c r="J49" s="11">
        <v>36</v>
      </c>
      <c r="K49" s="11" t="s">
        <v>164</v>
      </c>
      <c r="L49" s="11">
        <v>1000</v>
      </c>
      <c r="M49" s="11" t="s">
        <v>474</v>
      </c>
      <c r="N49" s="12">
        <v>45735</v>
      </c>
      <c r="O49" s="11" t="s">
        <v>517</v>
      </c>
      <c r="P49" s="11">
        <v>9975</v>
      </c>
      <c r="Q49" s="11"/>
    </row>
    <row r="50" spans="1:19" s="13" customFormat="1" ht="61.2" customHeight="1" x14ac:dyDescent="0.3">
      <c r="A50" s="17">
        <v>47</v>
      </c>
      <c r="B50" s="11"/>
      <c r="C50" s="11">
        <v>154</v>
      </c>
      <c r="D50" s="11" t="s">
        <v>417</v>
      </c>
      <c r="E50" s="11" t="s">
        <v>418</v>
      </c>
      <c r="F50" s="11" t="s">
        <v>419</v>
      </c>
      <c r="G50" s="11" t="s">
        <v>37</v>
      </c>
      <c r="H50" s="11" t="s">
        <v>38</v>
      </c>
      <c r="I50" s="11" t="s">
        <v>163</v>
      </c>
      <c r="J50" s="11">
        <v>41</v>
      </c>
      <c r="K50" s="11" t="s">
        <v>164</v>
      </c>
      <c r="L50" s="11">
        <v>1000</v>
      </c>
      <c r="M50" s="11" t="s">
        <v>474</v>
      </c>
      <c r="N50" s="12">
        <v>45735</v>
      </c>
      <c r="O50" s="11" t="s">
        <v>518</v>
      </c>
      <c r="P50" s="11">
        <v>9975</v>
      </c>
      <c r="Q50" s="11"/>
    </row>
    <row r="51" spans="1:19" s="13" customFormat="1" ht="61.2" customHeight="1" x14ac:dyDescent="0.3">
      <c r="A51" s="17">
        <v>48</v>
      </c>
      <c r="B51" s="11"/>
      <c r="C51" s="11">
        <v>155</v>
      </c>
      <c r="D51" s="11" t="s">
        <v>420</v>
      </c>
      <c r="E51" s="11" t="s">
        <v>421</v>
      </c>
      <c r="F51" s="11" t="s">
        <v>422</v>
      </c>
      <c r="G51" s="11" t="s">
        <v>42</v>
      </c>
      <c r="H51" s="11" t="s">
        <v>38</v>
      </c>
      <c r="I51" s="11" t="s">
        <v>163</v>
      </c>
      <c r="J51" s="11">
        <v>45</v>
      </c>
      <c r="K51" s="11" t="s">
        <v>164</v>
      </c>
      <c r="L51" s="11">
        <v>1000</v>
      </c>
      <c r="M51" s="11" t="s">
        <v>474</v>
      </c>
      <c r="N51" s="12">
        <v>45735</v>
      </c>
      <c r="O51" s="11" t="s">
        <v>519</v>
      </c>
      <c r="P51" s="11">
        <v>9975</v>
      </c>
      <c r="Q51" s="11"/>
    </row>
    <row r="52" spans="1:19" s="13" customFormat="1" ht="61.2" customHeight="1" x14ac:dyDescent="0.3">
      <c r="A52" s="17">
        <v>49</v>
      </c>
      <c r="B52" s="11"/>
      <c r="C52" s="11">
        <v>156</v>
      </c>
      <c r="D52" s="11" t="s">
        <v>423</v>
      </c>
      <c r="E52" s="11" t="s">
        <v>424</v>
      </c>
      <c r="F52" s="11" t="s">
        <v>425</v>
      </c>
      <c r="G52" s="11" t="s">
        <v>426</v>
      </c>
      <c r="H52" s="11" t="s">
        <v>38</v>
      </c>
      <c r="I52" s="11" t="s">
        <v>163</v>
      </c>
      <c r="J52" s="11">
        <v>34</v>
      </c>
      <c r="K52" s="11" t="s">
        <v>164</v>
      </c>
      <c r="L52" s="11">
        <v>1000</v>
      </c>
      <c r="M52" s="11" t="s">
        <v>474</v>
      </c>
      <c r="N52" s="12">
        <v>45735</v>
      </c>
      <c r="O52" s="11" t="s">
        <v>520</v>
      </c>
      <c r="P52" s="11">
        <v>9975</v>
      </c>
      <c r="Q52" s="11"/>
    </row>
    <row r="53" spans="1:19" s="13" customFormat="1" ht="61.2" customHeight="1" x14ac:dyDescent="0.3">
      <c r="A53" s="17">
        <v>50</v>
      </c>
      <c r="B53" s="11"/>
      <c r="C53" s="11">
        <v>157</v>
      </c>
      <c r="D53" s="11" t="s">
        <v>427</v>
      </c>
      <c r="E53" s="11" t="s">
        <v>428</v>
      </c>
      <c r="F53" s="11" t="s">
        <v>429</v>
      </c>
      <c r="G53" s="11" t="s">
        <v>42</v>
      </c>
      <c r="H53" s="11" t="s">
        <v>38</v>
      </c>
      <c r="I53" s="11" t="s">
        <v>163</v>
      </c>
      <c r="J53" s="11">
        <v>22</v>
      </c>
      <c r="K53" s="11" t="s">
        <v>164</v>
      </c>
      <c r="L53" s="11">
        <v>1000</v>
      </c>
      <c r="M53" s="11" t="s">
        <v>474</v>
      </c>
      <c r="N53" s="12">
        <v>45735</v>
      </c>
      <c r="O53" s="11" t="s">
        <v>521</v>
      </c>
      <c r="P53" s="11">
        <v>9975</v>
      </c>
      <c r="Q53" s="11"/>
    </row>
    <row r="54" spans="1:19" s="13" customFormat="1" ht="61.2" customHeight="1" x14ac:dyDescent="0.3">
      <c r="A54" s="17">
        <v>51</v>
      </c>
      <c r="B54" s="11"/>
      <c r="C54" s="11">
        <v>163</v>
      </c>
      <c r="D54" s="11" t="s">
        <v>380</v>
      </c>
      <c r="E54" s="11" t="s">
        <v>430</v>
      </c>
      <c r="F54" s="11" t="s">
        <v>431</v>
      </c>
      <c r="G54" s="11" t="s">
        <v>42</v>
      </c>
      <c r="H54" s="11" t="s">
        <v>38</v>
      </c>
      <c r="I54" s="11" t="s">
        <v>163</v>
      </c>
      <c r="J54" s="11">
        <v>34</v>
      </c>
      <c r="K54" s="11" t="s">
        <v>164</v>
      </c>
      <c r="L54" s="11">
        <v>1000</v>
      </c>
      <c r="M54" s="11" t="s">
        <v>474</v>
      </c>
      <c r="N54" s="12">
        <v>45735</v>
      </c>
      <c r="O54" s="11" t="s">
        <v>522</v>
      </c>
      <c r="P54" s="11">
        <v>9975</v>
      </c>
      <c r="Q54" s="11"/>
    </row>
    <row r="55" spans="1:19" s="13" customFormat="1" ht="61.2" customHeight="1" x14ac:dyDescent="0.3">
      <c r="A55" s="17">
        <v>52</v>
      </c>
      <c r="B55" s="11"/>
      <c r="C55" s="11">
        <v>164</v>
      </c>
      <c r="D55" s="11" t="s">
        <v>432</v>
      </c>
      <c r="E55" s="11" t="s">
        <v>433</v>
      </c>
      <c r="F55" s="11" t="s">
        <v>434</v>
      </c>
      <c r="G55" s="11" t="s">
        <v>42</v>
      </c>
      <c r="H55" s="11" t="s">
        <v>38</v>
      </c>
      <c r="I55" s="11" t="s">
        <v>163</v>
      </c>
      <c r="J55" s="11">
        <v>30</v>
      </c>
      <c r="K55" s="11" t="s">
        <v>164</v>
      </c>
      <c r="L55" s="11">
        <v>1000</v>
      </c>
      <c r="M55" s="11" t="s">
        <v>474</v>
      </c>
      <c r="N55" s="12">
        <v>45735</v>
      </c>
      <c r="O55" s="11" t="s">
        <v>523</v>
      </c>
      <c r="P55" s="11">
        <v>9975</v>
      </c>
      <c r="Q55" s="11"/>
    </row>
    <row r="56" spans="1:19" s="13" customFormat="1" ht="61.2" customHeight="1" x14ac:dyDescent="0.3">
      <c r="A56" s="17">
        <v>53</v>
      </c>
      <c r="B56" s="11"/>
      <c r="C56" s="11">
        <v>165</v>
      </c>
      <c r="D56" s="11" t="s">
        <v>435</v>
      </c>
      <c r="E56" s="11" t="s">
        <v>436</v>
      </c>
      <c r="F56" s="11" t="s">
        <v>437</v>
      </c>
      <c r="G56" s="11" t="s">
        <v>37</v>
      </c>
      <c r="H56" s="11" t="s">
        <v>38</v>
      </c>
      <c r="I56" s="11" t="s">
        <v>163</v>
      </c>
      <c r="J56" s="11">
        <v>33</v>
      </c>
      <c r="K56" s="11" t="s">
        <v>164</v>
      </c>
      <c r="L56" s="11">
        <v>1000</v>
      </c>
      <c r="M56" s="11" t="s">
        <v>474</v>
      </c>
      <c r="N56" s="12">
        <v>45735</v>
      </c>
      <c r="O56" s="11" t="s">
        <v>524</v>
      </c>
      <c r="P56" s="11">
        <v>9975</v>
      </c>
      <c r="Q56" s="11"/>
    </row>
    <row r="57" spans="1:19" s="13" customFormat="1" ht="61.2" customHeight="1" x14ac:dyDescent="0.3">
      <c r="A57" s="17">
        <v>54</v>
      </c>
      <c r="B57" s="11"/>
      <c r="C57" s="11">
        <v>167</v>
      </c>
      <c r="D57" s="11" t="s">
        <v>438</v>
      </c>
      <c r="E57" s="11" t="s">
        <v>439</v>
      </c>
      <c r="F57" s="11" t="s">
        <v>440</v>
      </c>
      <c r="G57" s="11" t="s">
        <v>42</v>
      </c>
      <c r="H57" s="11" t="s">
        <v>38</v>
      </c>
      <c r="I57" s="11" t="s">
        <v>167</v>
      </c>
      <c r="J57" s="11">
        <v>39</v>
      </c>
      <c r="K57" s="11" t="s">
        <v>164</v>
      </c>
      <c r="L57" s="11">
        <v>1000</v>
      </c>
      <c r="M57" s="11" t="s">
        <v>474</v>
      </c>
      <c r="N57" s="12">
        <v>45735</v>
      </c>
      <c r="O57" s="11" t="s">
        <v>525</v>
      </c>
      <c r="P57" s="11">
        <v>9975</v>
      </c>
      <c r="Q57" s="11"/>
    </row>
    <row r="58" spans="1:19" s="13" customFormat="1" ht="61.2" customHeight="1" x14ac:dyDescent="0.3">
      <c r="A58" s="17">
        <v>55</v>
      </c>
      <c r="B58" s="11"/>
      <c r="C58" s="11">
        <v>168</v>
      </c>
      <c r="D58" s="11" t="s">
        <v>441</v>
      </c>
      <c r="E58" s="11" t="s">
        <v>442</v>
      </c>
      <c r="F58" s="11" t="s">
        <v>443</v>
      </c>
      <c r="G58" s="11" t="s">
        <v>42</v>
      </c>
      <c r="H58" s="11" t="s">
        <v>38</v>
      </c>
      <c r="I58" s="11" t="s">
        <v>167</v>
      </c>
      <c r="J58" s="11">
        <v>24</v>
      </c>
      <c r="K58" s="11" t="s">
        <v>164</v>
      </c>
      <c r="L58" s="11">
        <v>1000</v>
      </c>
      <c r="M58" s="11" t="s">
        <v>474</v>
      </c>
      <c r="N58" s="12">
        <v>45735</v>
      </c>
      <c r="O58" s="11" t="s">
        <v>526</v>
      </c>
      <c r="P58" s="11">
        <v>9975</v>
      </c>
      <c r="Q58" s="11"/>
      <c r="S58"/>
    </row>
    <row r="59" spans="1:19" s="13" customFormat="1" ht="61.2" customHeight="1" x14ac:dyDescent="0.3">
      <c r="A59" s="17">
        <v>56</v>
      </c>
      <c r="B59" s="11"/>
      <c r="C59" s="11">
        <v>169</v>
      </c>
      <c r="D59" s="11" t="s">
        <v>444</v>
      </c>
      <c r="E59" s="11" t="s">
        <v>445</v>
      </c>
      <c r="F59" s="11" t="s">
        <v>446</v>
      </c>
      <c r="G59" s="11" t="s">
        <v>42</v>
      </c>
      <c r="H59" s="11" t="s">
        <v>38</v>
      </c>
      <c r="I59" s="11" t="s">
        <v>163</v>
      </c>
      <c r="J59" s="11">
        <v>37</v>
      </c>
      <c r="K59" s="11" t="s">
        <v>164</v>
      </c>
      <c r="L59" s="11">
        <v>1000</v>
      </c>
      <c r="M59" s="11" t="s">
        <v>474</v>
      </c>
      <c r="N59" s="12">
        <v>45735</v>
      </c>
      <c r="O59" s="11" t="s">
        <v>527</v>
      </c>
      <c r="P59" s="11">
        <v>9975</v>
      </c>
      <c r="Q59" s="11"/>
    </row>
    <row r="60" spans="1:19" s="13" customFormat="1" ht="61.2" customHeight="1" x14ac:dyDescent="0.3">
      <c r="A60" s="17">
        <v>57</v>
      </c>
      <c r="B60" s="11"/>
      <c r="C60" s="11">
        <v>170</v>
      </c>
      <c r="D60" s="11" t="s">
        <v>447</v>
      </c>
      <c r="E60" s="11" t="s">
        <v>448</v>
      </c>
      <c r="F60" s="11" t="s">
        <v>449</v>
      </c>
      <c r="G60" s="11" t="s">
        <v>42</v>
      </c>
      <c r="H60" s="11" t="s">
        <v>38</v>
      </c>
      <c r="I60" s="11" t="s">
        <v>167</v>
      </c>
      <c r="J60" s="11">
        <v>29</v>
      </c>
      <c r="K60" s="11" t="s">
        <v>164</v>
      </c>
      <c r="L60" s="11">
        <v>1000</v>
      </c>
      <c r="M60" s="11" t="s">
        <v>474</v>
      </c>
      <c r="N60" s="12">
        <v>45735</v>
      </c>
      <c r="O60" s="11" t="s">
        <v>528</v>
      </c>
      <c r="P60" s="11">
        <v>9975</v>
      </c>
      <c r="Q60" s="18"/>
    </row>
    <row r="61" spans="1:19" s="13" customFormat="1" ht="61.2" customHeight="1" x14ac:dyDescent="0.3">
      <c r="A61" s="17">
        <v>58</v>
      </c>
      <c r="B61" s="11"/>
      <c r="C61" s="11">
        <v>171</v>
      </c>
      <c r="D61" s="11" t="s">
        <v>450</v>
      </c>
      <c r="E61" s="11" t="s">
        <v>451</v>
      </c>
      <c r="F61" s="11" t="s">
        <v>452</v>
      </c>
      <c r="G61" s="11" t="s">
        <v>42</v>
      </c>
      <c r="H61" s="11" t="s">
        <v>38</v>
      </c>
      <c r="I61" s="11" t="s">
        <v>163</v>
      </c>
      <c r="J61" s="11">
        <v>29</v>
      </c>
      <c r="K61" s="11" t="s">
        <v>164</v>
      </c>
      <c r="L61" s="11">
        <v>1000</v>
      </c>
      <c r="M61" s="11" t="s">
        <v>474</v>
      </c>
      <c r="N61" s="12">
        <v>45735</v>
      </c>
      <c r="O61" s="11" t="s">
        <v>529</v>
      </c>
      <c r="P61" s="11">
        <v>9975</v>
      </c>
      <c r="Q61" s="11"/>
    </row>
    <row r="62" spans="1:19" s="13" customFormat="1" ht="61.2" customHeight="1" x14ac:dyDescent="0.3">
      <c r="A62" s="17">
        <v>59</v>
      </c>
      <c r="B62" s="11"/>
      <c r="C62" s="11">
        <v>172</v>
      </c>
      <c r="D62" s="11" t="s">
        <v>453</v>
      </c>
      <c r="E62" s="11" t="s">
        <v>454</v>
      </c>
      <c r="F62" s="11" t="s">
        <v>455</v>
      </c>
      <c r="G62" s="11" t="s">
        <v>42</v>
      </c>
      <c r="H62" s="11" t="s">
        <v>38</v>
      </c>
      <c r="I62" s="11" t="s">
        <v>163</v>
      </c>
      <c r="J62" s="11">
        <v>55</v>
      </c>
      <c r="K62" s="11" t="s">
        <v>164</v>
      </c>
      <c r="L62" s="11">
        <v>1000</v>
      </c>
      <c r="M62" s="11" t="s">
        <v>474</v>
      </c>
      <c r="N62" s="12">
        <v>45735</v>
      </c>
      <c r="O62" s="11" t="s">
        <v>530</v>
      </c>
      <c r="P62" s="11">
        <v>9975</v>
      </c>
      <c r="Q62" s="11"/>
    </row>
    <row r="63" spans="1:19" s="13" customFormat="1" ht="61.2" customHeight="1" x14ac:dyDescent="0.3">
      <c r="A63" s="17">
        <v>60</v>
      </c>
      <c r="B63" s="11"/>
      <c r="C63" s="11">
        <v>175</v>
      </c>
      <c r="D63" s="11" t="s">
        <v>456</v>
      </c>
      <c r="E63" s="11" t="s">
        <v>457</v>
      </c>
      <c r="F63" s="11" t="s">
        <v>458</v>
      </c>
      <c r="G63" s="11" t="s">
        <v>42</v>
      </c>
      <c r="H63" s="11" t="s">
        <v>38</v>
      </c>
      <c r="I63" s="11" t="s">
        <v>163</v>
      </c>
      <c r="J63" s="11">
        <v>23</v>
      </c>
      <c r="K63" s="11" t="s">
        <v>164</v>
      </c>
      <c r="L63" s="11">
        <v>1000</v>
      </c>
      <c r="M63" s="11" t="s">
        <v>474</v>
      </c>
      <c r="N63" s="12">
        <v>45735</v>
      </c>
      <c r="O63" s="11" t="s">
        <v>531</v>
      </c>
      <c r="P63" s="11">
        <v>9975</v>
      </c>
      <c r="Q63" s="11"/>
    </row>
    <row r="64" spans="1:19" s="13" customFormat="1" ht="61.2" customHeight="1" x14ac:dyDescent="0.3">
      <c r="A64" s="17">
        <v>61</v>
      </c>
      <c r="B64" s="11"/>
      <c r="C64" s="11">
        <v>176</v>
      </c>
      <c r="D64" s="11" t="s">
        <v>459</v>
      </c>
      <c r="E64" s="11" t="s">
        <v>460</v>
      </c>
      <c r="F64" s="11" t="s">
        <v>461</v>
      </c>
      <c r="G64" s="11" t="s">
        <v>42</v>
      </c>
      <c r="H64" s="11" t="s">
        <v>38</v>
      </c>
      <c r="I64" s="11" t="s">
        <v>163</v>
      </c>
      <c r="J64" s="11">
        <v>41</v>
      </c>
      <c r="K64" s="11" t="s">
        <v>164</v>
      </c>
      <c r="L64" s="11">
        <v>1000</v>
      </c>
      <c r="M64" s="11" t="s">
        <v>474</v>
      </c>
      <c r="N64" s="12">
        <v>45735</v>
      </c>
      <c r="O64" s="11" t="s">
        <v>532</v>
      </c>
      <c r="P64" s="11">
        <v>9975</v>
      </c>
      <c r="Q64" s="11"/>
    </row>
    <row r="65" spans="1:17" s="13" customFormat="1" ht="61.2" customHeight="1" x14ac:dyDescent="0.3">
      <c r="A65" s="17">
        <v>62</v>
      </c>
      <c r="B65" s="11"/>
      <c r="C65" s="11">
        <v>177</v>
      </c>
      <c r="D65" s="11" t="s">
        <v>462</v>
      </c>
      <c r="E65" s="11" t="s">
        <v>463</v>
      </c>
      <c r="F65" s="11" t="s">
        <v>464</v>
      </c>
      <c r="G65" s="11" t="s">
        <v>42</v>
      </c>
      <c r="H65" s="11" t="s">
        <v>38</v>
      </c>
      <c r="I65" s="11" t="s">
        <v>163</v>
      </c>
      <c r="J65" s="11">
        <v>47</v>
      </c>
      <c r="K65" s="11" t="s">
        <v>164</v>
      </c>
      <c r="L65" s="11">
        <v>1000</v>
      </c>
      <c r="M65" s="11" t="s">
        <v>474</v>
      </c>
      <c r="N65" s="12">
        <v>45735</v>
      </c>
      <c r="O65" s="11" t="s">
        <v>533</v>
      </c>
      <c r="P65" s="11">
        <v>9975</v>
      </c>
      <c r="Q65" s="11"/>
    </row>
    <row r="66" spans="1:17" s="13" customFormat="1" ht="61.2" customHeight="1" x14ac:dyDescent="0.3">
      <c r="A66" s="17">
        <v>63</v>
      </c>
      <c r="B66" s="11"/>
      <c r="C66" s="11">
        <v>180</v>
      </c>
      <c r="D66" s="11" t="s">
        <v>465</v>
      </c>
      <c r="E66" s="11" t="s">
        <v>466</v>
      </c>
      <c r="F66" s="11" t="s">
        <v>467</v>
      </c>
      <c r="G66" s="11" t="s">
        <v>42</v>
      </c>
      <c r="H66" s="11" t="s">
        <v>38</v>
      </c>
      <c r="I66" s="11" t="s">
        <v>163</v>
      </c>
      <c r="J66" s="11">
        <v>34</v>
      </c>
      <c r="K66" s="11" t="s">
        <v>164</v>
      </c>
      <c r="L66" s="11">
        <v>1000</v>
      </c>
      <c r="M66" s="11" t="s">
        <v>474</v>
      </c>
      <c r="N66" s="12">
        <v>45735</v>
      </c>
      <c r="O66" s="11" t="s">
        <v>534</v>
      </c>
      <c r="P66" s="11">
        <v>9975</v>
      </c>
      <c r="Q66" s="11"/>
    </row>
    <row r="67" spans="1:17" s="13" customFormat="1" ht="61.2" customHeight="1" x14ac:dyDescent="0.3">
      <c r="A67" s="17">
        <v>64</v>
      </c>
      <c r="B67" s="11"/>
      <c r="C67" s="11">
        <v>184</v>
      </c>
      <c r="D67" s="11" t="s">
        <v>468</v>
      </c>
      <c r="E67" s="11" t="s">
        <v>469</v>
      </c>
      <c r="F67" s="11" t="s">
        <v>470</v>
      </c>
      <c r="G67" s="11" t="s">
        <v>42</v>
      </c>
      <c r="H67" s="11" t="s">
        <v>38</v>
      </c>
      <c r="I67" s="11" t="s">
        <v>163</v>
      </c>
      <c r="J67" s="11">
        <v>39</v>
      </c>
      <c r="K67" s="11" t="s">
        <v>164</v>
      </c>
      <c r="L67" s="11">
        <v>1000</v>
      </c>
      <c r="M67" s="11" t="s">
        <v>474</v>
      </c>
      <c r="N67" s="12">
        <v>45735</v>
      </c>
      <c r="O67" s="11" t="s">
        <v>535</v>
      </c>
      <c r="P67" s="11">
        <v>9975</v>
      </c>
      <c r="Q67" s="11"/>
    </row>
    <row r="68" spans="1:17" s="13" customFormat="1" ht="61.2" customHeight="1" x14ac:dyDescent="0.3">
      <c r="A68" s="17">
        <v>65</v>
      </c>
      <c r="B68" s="11"/>
      <c r="C68" s="11">
        <v>185</v>
      </c>
      <c r="D68" s="11" t="s">
        <v>471</v>
      </c>
      <c r="E68" s="11" t="s">
        <v>472</v>
      </c>
      <c r="F68" s="11" t="s">
        <v>473</v>
      </c>
      <c r="G68" s="11" t="s">
        <v>42</v>
      </c>
      <c r="H68" s="11" t="s">
        <v>38</v>
      </c>
      <c r="I68" s="11" t="s">
        <v>163</v>
      </c>
      <c r="J68" s="11">
        <v>51</v>
      </c>
      <c r="K68" s="11" t="s">
        <v>164</v>
      </c>
      <c r="L68" s="11">
        <v>1000</v>
      </c>
      <c r="M68" s="11" t="s">
        <v>474</v>
      </c>
      <c r="N68" s="12">
        <v>45735</v>
      </c>
      <c r="O68" s="11" t="s">
        <v>536</v>
      </c>
      <c r="P68" s="11">
        <v>9975</v>
      </c>
      <c r="Q68" s="11"/>
    </row>
    <row r="69" spans="1:17" s="16" customFormat="1" ht="11.4" x14ac:dyDescent="0.3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 t="s">
        <v>31</v>
      </c>
      <c r="P69" s="15">
        <f>SUM(P4:P68)</f>
        <v>648375</v>
      </c>
      <c r="Q69" s="15"/>
    </row>
    <row r="72" spans="1:17" s="13" customFormat="1" ht="61.2" customHeight="1" x14ac:dyDescent="0.3">
      <c r="A72" s="17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2"/>
      <c r="O72" s="11"/>
      <c r="P72" s="11"/>
      <c r="Q72" s="11"/>
    </row>
  </sheetData>
  <autoFilter ref="A3:Q69" xr:uid="{00000000-0009-0000-0000-000001000000}"/>
  <mergeCells count="2">
    <mergeCell ref="A1:Q1"/>
    <mergeCell ref="A2:Q2"/>
  </mergeCells>
  <pageMargins left="0.23622047244094491" right="0.15748031496062992" top="0.28999999999999998" bottom="0.21" header="0.34" footer="0.16"/>
  <pageSetup scale="7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EA4D3-CEC0-455C-803A-8BA9981BB866}">
  <dimension ref="A1:Q24"/>
  <sheetViews>
    <sheetView topLeftCell="A3" workbookViewId="0">
      <selection activeCell="A3" sqref="A3"/>
    </sheetView>
  </sheetViews>
  <sheetFormatPr defaultRowHeight="14.4" x14ac:dyDescent="0.3"/>
  <cols>
    <col min="1" max="1" width="4.109375" bestFit="1" customWidth="1"/>
    <col min="2" max="2" width="4" bestFit="1" customWidth="1"/>
    <col min="3" max="3" width="3.44140625" bestFit="1" customWidth="1"/>
    <col min="5" max="5" width="10.109375" customWidth="1"/>
    <col min="6" max="6" width="15.6640625" customWidth="1"/>
    <col min="7" max="7" width="10.33203125" bestFit="1" customWidth="1"/>
    <col min="8" max="8" width="8.88671875" bestFit="1" customWidth="1"/>
    <col min="9" max="9" width="3" bestFit="1" customWidth="1"/>
    <col min="10" max="10" width="3.109375" bestFit="1" customWidth="1"/>
    <col min="11" max="11" width="4.33203125" bestFit="1" customWidth="1"/>
    <col min="12" max="12" width="6.109375" bestFit="1" customWidth="1"/>
    <col min="13" max="13" width="8.5546875" bestFit="1" customWidth="1"/>
    <col min="14" max="14" width="10.21875" bestFit="1" customWidth="1"/>
    <col min="15" max="15" width="9" bestFit="1" customWidth="1"/>
    <col min="16" max="16" width="8" customWidth="1"/>
    <col min="17" max="17" width="14.33203125" customWidth="1"/>
  </cols>
  <sheetData>
    <row r="1" spans="1:17" s="14" customFormat="1" ht="18.600000000000001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s="14" customFormat="1" ht="15" customHeight="1" x14ac:dyDescent="0.25">
      <c r="A2" s="22" t="s">
        <v>33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s="9" customFormat="1" ht="123" customHeight="1" x14ac:dyDescent="0.3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  <c r="Q3" s="10" t="s">
        <v>17</v>
      </c>
    </row>
    <row r="4" spans="1:17" s="9" customFormat="1" ht="62.4" customHeight="1" x14ac:dyDescent="0.3">
      <c r="A4" s="17">
        <v>1</v>
      </c>
      <c r="B4" s="11"/>
      <c r="C4" s="11">
        <v>7</v>
      </c>
      <c r="D4" s="11" t="s">
        <v>537</v>
      </c>
      <c r="E4" s="11" t="s">
        <v>538</v>
      </c>
      <c r="F4" s="11" t="s">
        <v>539</v>
      </c>
      <c r="G4" s="11" t="s">
        <v>42</v>
      </c>
      <c r="H4" s="11" t="s">
        <v>38</v>
      </c>
      <c r="I4" s="11" t="s">
        <v>163</v>
      </c>
      <c r="J4" s="11">
        <v>24</v>
      </c>
      <c r="K4" s="11" t="s">
        <v>164</v>
      </c>
      <c r="L4" s="11">
        <v>1000</v>
      </c>
      <c r="M4" s="11" t="s">
        <v>590</v>
      </c>
      <c r="N4" s="12">
        <v>45733</v>
      </c>
      <c r="O4" s="11" t="s">
        <v>591</v>
      </c>
      <c r="P4" s="11">
        <v>6090</v>
      </c>
      <c r="Q4" s="10"/>
    </row>
    <row r="5" spans="1:17" s="9" customFormat="1" ht="62.4" customHeight="1" x14ac:dyDescent="0.3">
      <c r="A5" s="17">
        <v>2</v>
      </c>
      <c r="B5" s="11"/>
      <c r="C5" s="11">
        <v>22</v>
      </c>
      <c r="D5" s="11" t="s">
        <v>233</v>
      </c>
      <c r="E5" s="11" t="s">
        <v>234</v>
      </c>
      <c r="F5" s="11" t="s">
        <v>235</v>
      </c>
      <c r="G5" s="11" t="s">
        <v>42</v>
      </c>
      <c r="H5" s="11" t="s">
        <v>38</v>
      </c>
      <c r="I5" s="11" t="s">
        <v>163</v>
      </c>
      <c r="J5" s="11">
        <v>37</v>
      </c>
      <c r="K5" s="11" t="s">
        <v>164</v>
      </c>
      <c r="L5" s="11">
        <v>1000</v>
      </c>
      <c r="M5" s="11" t="s">
        <v>590</v>
      </c>
      <c r="N5" s="12">
        <v>45733</v>
      </c>
      <c r="O5" s="11" t="s">
        <v>279</v>
      </c>
      <c r="P5" s="11">
        <v>6090</v>
      </c>
      <c r="Q5" s="10"/>
    </row>
    <row r="6" spans="1:17" s="9" customFormat="1" ht="62.4" customHeight="1" x14ac:dyDescent="0.3">
      <c r="A6" s="17">
        <v>3</v>
      </c>
      <c r="B6" s="11"/>
      <c r="C6" s="11">
        <v>25</v>
      </c>
      <c r="D6" s="11" t="s">
        <v>540</v>
      </c>
      <c r="E6" s="11" t="s">
        <v>541</v>
      </c>
      <c r="F6" s="11" t="s">
        <v>542</v>
      </c>
      <c r="G6" s="11" t="s">
        <v>42</v>
      </c>
      <c r="H6" s="11" t="s">
        <v>38</v>
      </c>
      <c r="I6" s="11" t="s">
        <v>163</v>
      </c>
      <c r="J6" s="11">
        <v>43</v>
      </c>
      <c r="K6" s="11" t="s">
        <v>164</v>
      </c>
      <c r="L6" s="11">
        <v>1000</v>
      </c>
      <c r="M6" s="11" t="s">
        <v>590</v>
      </c>
      <c r="N6" s="12">
        <v>45733</v>
      </c>
      <c r="O6" s="11" t="s">
        <v>592</v>
      </c>
      <c r="P6" s="11">
        <v>6090</v>
      </c>
      <c r="Q6" s="10"/>
    </row>
    <row r="7" spans="1:17" s="9" customFormat="1" ht="62.4" customHeight="1" x14ac:dyDescent="0.3">
      <c r="A7" s="17">
        <v>4</v>
      </c>
      <c r="B7" s="11"/>
      <c r="C7" s="11">
        <v>56</v>
      </c>
      <c r="D7" s="11" t="s">
        <v>543</v>
      </c>
      <c r="E7" s="11" t="s">
        <v>544</v>
      </c>
      <c r="F7" s="11" t="s">
        <v>545</v>
      </c>
      <c r="G7" s="11" t="s">
        <v>42</v>
      </c>
      <c r="H7" s="11" t="s">
        <v>38</v>
      </c>
      <c r="I7" s="11" t="s">
        <v>163</v>
      </c>
      <c r="J7" s="11">
        <v>59</v>
      </c>
      <c r="K7" s="11" t="s">
        <v>164</v>
      </c>
      <c r="L7" s="11">
        <v>5000</v>
      </c>
      <c r="M7" s="11" t="s">
        <v>590</v>
      </c>
      <c r="N7" s="12">
        <v>45734</v>
      </c>
      <c r="O7" s="11" t="s">
        <v>593</v>
      </c>
      <c r="P7" s="11">
        <v>6090</v>
      </c>
      <c r="Q7" s="10"/>
    </row>
    <row r="8" spans="1:17" s="9" customFormat="1" ht="62.4" customHeight="1" x14ac:dyDescent="0.3">
      <c r="A8" s="17">
        <v>5</v>
      </c>
      <c r="B8" s="11"/>
      <c r="C8" s="11">
        <v>80</v>
      </c>
      <c r="D8" s="11" t="s">
        <v>546</v>
      </c>
      <c r="E8" s="11" t="s">
        <v>547</v>
      </c>
      <c r="F8" s="11" t="s">
        <v>548</v>
      </c>
      <c r="G8" s="11" t="s">
        <v>37</v>
      </c>
      <c r="H8" s="11" t="s">
        <v>38</v>
      </c>
      <c r="I8" s="11" t="s">
        <v>167</v>
      </c>
      <c r="J8" s="11">
        <v>42</v>
      </c>
      <c r="K8" s="11" t="s">
        <v>164</v>
      </c>
      <c r="L8" s="11">
        <v>1000</v>
      </c>
      <c r="M8" s="11" t="s">
        <v>590</v>
      </c>
      <c r="N8" s="12">
        <v>45734</v>
      </c>
      <c r="O8" s="11" t="s">
        <v>594</v>
      </c>
      <c r="P8" s="11">
        <v>6090</v>
      </c>
      <c r="Q8" s="10"/>
    </row>
    <row r="9" spans="1:17" s="9" customFormat="1" ht="62.4" customHeight="1" x14ac:dyDescent="0.3">
      <c r="A9" s="17">
        <v>6</v>
      </c>
      <c r="B9" s="11"/>
      <c r="C9" s="11">
        <v>83</v>
      </c>
      <c r="D9" s="11" t="s">
        <v>549</v>
      </c>
      <c r="E9" s="11" t="s">
        <v>550</v>
      </c>
      <c r="F9" s="11" t="s">
        <v>551</v>
      </c>
      <c r="G9" s="11" t="s">
        <v>42</v>
      </c>
      <c r="H9" s="11" t="s">
        <v>38</v>
      </c>
      <c r="I9" s="11" t="s">
        <v>167</v>
      </c>
      <c r="J9" s="11">
        <v>39</v>
      </c>
      <c r="K9" s="11" t="s">
        <v>164</v>
      </c>
      <c r="L9" s="11">
        <v>1000</v>
      </c>
      <c r="M9" s="11" t="s">
        <v>590</v>
      </c>
      <c r="N9" s="12">
        <v>45734</v>
      </c>
      <c r="O9" s="11" t="s">
        <v>595</v>
      </c>
      <c r="P9" s="11">
        <v>6090</v>
      </c>
      <c r="Q9" s="10"/>
    </row>
    <row r="10" spans="1:17" s="9" customFormat="1" ht="62.4" customHeight="1" x14ac:dyDescent="0.3">
      <c r="A10" s="17">
        <v>7</v>
      </c>
      <c r="B10" s="11"/>
      <c r="C10" s="11">
        <v>86</v>
      </c>
      <c r="D10" s="11" t="s">
        <v>552</v>
      </c>
      <c r="E10" s="11" t="s">
        <v>553</v>
      </c>
      <c r="F10" s="11" t="s">
        <v>554</v>
      </c>
      <c r="G10" s="11" t="s">
        <v>42</v>
      </c>
      <c r="H10" s="11" t="s">
        <v>38</v>
      </c>
      <c r="I10" s="11" t="s">
        <v>163</v>
      </c>
      <c r="J10" s="11">
        <v>12</v>
      </c>
      <c r="K10" s="11" t="s">
        <v>164</v>
      </c>
      <c r="L10" s="11">
        <v>1000</v>
      </c>
      <c r="M10" s="11" t="s">
        <v>590</v>
      </c>
      <c r="N10" s="12">
        <v>45734</v>
      </c>
      <c r="O10" s="11" t="s">
        <v>596</v>
      </c>
      <c r="P10" s="11">
        <v>6090</v>
      </c>
      <c r="Q10" s="10"/>
    </row>
    <row r="11" spans="1:17" s="9" customFormat="1" ht="62.4" customHeight="1" x14ac:dyDescent="0.3">
      <c r="A11" s="17">
        <v>8</v>
      </c>
      <c r="B11" s="11"/>
      <c r="C11" s="11">
        <v>94</v>
      </c>
      <c r="D11" s="11" t="s">
        <v>555</v>
      </c>
      <c r="E11" s="11" t="s">
        <v>556</v>
      </c>
      <c r="F11" s="11" t="s">
        <v>557</v>
      </c>
      <c r="G11" s="11" t="s">
        <v>42</v>
      </c>
      <c r="H11" s="11" t="s">
        <v>38</v>
      </c>
      <c r="I11" s="11" t="s">
        <v>167</v>
      </c>
      <c r="J11" s="11">
        <v>10</v>
      </c>
      <c r="K11" s="11" t="s">
        <v>164</v>
      </c>
      <c r="L11" s="11">
        <v>1000</v>
      </c>
      <c r="M11" s="11" t="s">
        <v>590</v>
      </c>
      <c r="N11" s="12">
        <v>45734</v>
      </c>
      <c r="O11" s="11" t="s">
        <v>597</v>
      </c>
      <c r="P11" s="11">
        <v>6090</v>
      </c>
      <c r="Q11" s="10"/>
    </row>
    <row r="12" spans="1:17" s="9" customFormat="1" ht="62.4" customHeight="1" x14ac:dyDescent="0.3">
      <c r="A12" s="17">
        <v>9</v>
      </c>
      <c r="B12" s="11"/>
      <c r="C12" s="11">
        <v>95</v>
      </c>
      <c r="D12" s="11" t="s">
        <v>558</v>
      </c>
      <c r="E12" s="11" t="s">
        <v>559</v>
      </c>
      <c r="F12" s="11" t="s">
        <v>560</v>
      </c>
      <c r="G12" s="11" t="s">
        <v>42</v>
      </c>
      <c r="H12" s="11" t="s">
        <v>38</v>
      </c>
      <c r="I12" s="11" t="s">
        <v>167</v>
      </c>
      <c r="J12" s="11">
        <v>38</v>
      </c>
      <c r="K12" s="11" t="s">
        <v>164</v>
      </c>
      <c r="L12" s="11">
        <v>1000</v>
      </c>
      <c r="M12" s="11" t="s">
        <v>590</v>
      </c>
      <c r="N12" s="12">
        <v>45734</v>
      </c>
      <c r="O12" s="11" t="s">
        <v>598</v>
      </c>
      <c r="P12" s="11">
        <v>6090</v>
      </c>
      <c r="Q12" s="10"/>
    </row>
    <row r="13" spans="1:17" s="9" customFormat="1" ht="62.4" customHeight="1" x14ac:dyDescent="0.3">
      <c r="A13" s="17">
        <v>10</v>
      </c>
      <c r="B13" s="11"/>
      <c r="C13" s="11">
        <v>100</v>
      </c>
      <c r="D13" s="11" t="s">
        <v>561</v>
      </c>
      <c r="E13" s="11" t="s">
        <v>562</v>
      </c>
      <c r="F13" s="11" t="s">
        <v>563</v>
      </c>
      <c r="G13" s="11" t="s">
        <v>42</v>
      </c>
      <c r="H13" s="11" t="s">
        <v>38</v>
      </c>
      <c r="I13" s="11" t="s">
        <v>167</v>
      </c>
      <c r="J13" s="11">
        <v>10</v>
      </c>
      <c r="K13" s="11" t="s">
        <v>164</v>
      </c>
      <c r="L13" s="11">
        <v>1000</v>
      </c>
      <c r="M13" s="11" t="s">
        <v>590</v>
      </c>
      <c r="N13" s="12">
        <v>45734</v>
      </c>
      <c r="O13" s="11" t="s">
        <v>599</v>
      </c>
      <c r="P13" s="11">
        <v>6090</v>
      </c>
      <c r="Q13" s="10"/>
    </row>
    <row r="14" spans="1:17" s="9" customFormat="1" ht="62.4" customHeight="1" x14ac:dyDescent="0.3">
      <c r="A14" s="17">
        <v>11</v>
      </c>
      <c r="B14" s="11"/>
      <c r="C14" s="11">
        <v>109</v>
      </c>
      <c r="D14" s="11" t="s">
        <v>564</v>
      </c>
      <c r="E14" s="11" t="s">
        <v>565</v>
      </c>
      <c r="F14" s="11" t="s">
        <v>566</v>
      </c>
      <c r="G14" s="11" t="s">
        <v>42</v>
      </c>
      <c r="H14" s="11" t="s">
        <v>38</v>
      </c>
      <c r="I14" s="11" t="s">
        <v>163</v>
      </c>
      <c r="J14" s="11">
        <v>27</v>
      </c>
      <c r="K14" s="11" t="s">
        <v>164</v>
      </c>
      <c r="L14" s="11">
        <v>1000</v>
      </c>
      <c r="M14" s="11" t="s">
        <v>590</v>
      </c>
      <c r="N14" s="12">
        <v>45734</v>
      </c>
      <c r="O14" s="11" t="s">
        <v>600</v>
      </c>
      <c r="P14" s="11">
        <v>6090</v>
      </c>
      <c r="Q14" s="10"/>
    </row>
    <row r="15" spans="1:17" s="9" customFormat="1" ht="62.4" customHeight="1" x14ac:dyDescent="0.3">
      <c r="A15" s="17">
        <v>12</v>
      </c>
      <c r="B15" s="11"/>
      <c r="C15" s="11">
        <v>111</v>
      </c>
      <c r="D15" s="11" t="s">
        <v>567</v>
      </c>
      <c r="E15" s="11" t="s">
        <v>568</v>
      </c>
      <c r="F15" s="11" t="s">
        <v>569</v>
      </c>
      <c r="G15" s="11" t="s">
        <v>42</v>
      </c>
      <c r="H15" s="11" t="s">
        <v>38</v>
      </c>
      <c r="I15" s="11" t="s">
        <v>167</v>
      </c>
      <c r="J15" s="11">
        <v>24</v>
      </c>
      <c r="K15" s="11" t="s">
        <v>164</v>
      </c>
      <c r="L15" s="11">
        <v>1000</v>
      </c>
      <c r="M15" s="11" t="s">
        <v>590</v>
      </c>
      <c r="N15" s="12">
        <v>45734</v>
      </c>
      <c r="O15" s="11" t="s">
        <v>601</v>
      </c>
      <c r="P15" s="11">
        <v>6090</v>
      </c>
      <c r="Q15" s="10"/>
    </row>
    <row r="16" spans="1:17" s="9" customFormat="1" ht="62.4" customHeight="1" x14ac:dyDescent="0.3">
      <c r="A16" s="17">
        <v>13</v>
      </c>
      <c r="B16" s="11"/>
      <c r="C16" s="11">
        <v>112</v>
      </c>
      <c r="D16" s="11" t="s">
        <v>570</v>
      </c>
      <c r="E16" s="11" t="s">
        <v>571</v>
      </c>
      <c r="F16" s="11" t="s">
        <v>572</v>
      </c>
      <c r="G16" s="11" t="s">
        <v>42</v>
      </c>
      <c r="H16" s="11" t="s">
        <v>38</v>
      </c>
      <c r="I16" s="11" t="s">
        <v>163</v>
      </c>
      <c r="J16" s="11">
        <v>54</v>
      </c>
      <c r="K16" s="11" t="s">
        <v>164</v>
      </c>
      <c r="L16" s="11">
        <v>1000</v>
      </c>
      <c r="M16" s="11" t="s">
        <v>590</v>
      </c>
      <c r="N16" s="12">
        <v>45734</v>
      </c>
      <c r="O16" s="11" t="s">
        <v>602</v>
      </c>
      <c r="P16" s="11">
        <v>6090</v>
      </c>
      <c r="Q16" s="10"/>
    </row>
    <row r="17" spans="1:17" s="9" customFormat="1" ht="62.4" customHeight="1" x14ac:dyDescent="0.3">
      <c r="A17" s="17">
        <v>14</v>
      </c>
      <c r="B17" s="11"/>
      <c r="C17" s="11">
        <v>117</v>
      </c>
      <c r="D17" s="11" t="s">
        <v>108</v>
      </c>
      <c r="E17" s="11" t="s">
        <v>109</v>
      </c>
      <c r="F17" s="11" t="s">
        <v>110</v>
      </c>
      <c r="G17" s="11" t="s">
        <v>37</v>
      </c>
      <c r="H17" s="11" t="s">
        <v>38</v>
      </c>
      <c r="I17" s="11" t="s">
        <v>163</v>
      </c>
      <c r="J17" s="11">
        <v>50</v>
      </c>
      <c r="K17" s="11" t="s">
        <v>164</v>
      </c>
      <c r="L17" s="11">
        <v>5000</v>
      </c>
      <c r="M17" s="11" t="s">
        <v>590</v>
      </c>
      <c r="N17" s="12">
        <v>45734</v>
      </c>
      <c r="O17" s="11" t="s">
        <v>199</v>
      </c>
      <c r="P17" s="11">
        <v>6090</v>
      </c>
      <c r="Q17" s="10"/>
    </row>
    <row r="18" spans="1:17" s="9" customFormat="1" ht="62.4" customHeight="1" x14ac:dyDescent="0.3">
      <c r="A18" s="17">
        <v>15</v>
      </c>
      <c r="B18" s="11"/>
      <c r="C18" s="11">
        <v>140</v>
      </c>
      <c r="D18" s="11" t="s">
        <v>573</v>
      </c>
      <c r="E18" s="11" t="s">
        <v>574</v>
      </c>
      <c r="F18" s="11" t="s">
        <v>575</v>
      </c>
      <c r="G18" s="11" t="s">
        <v>42</v>
      </c>
      <c r="H18" s="11" t="s">
        <v>38</v>
      </c>
      <c r="I18" s="11" t="s">
        <v>163</v>
      </c>
      <c r="J18" s="11">
        <v>35</v>
      </c>
      <c r="K18" s="11" t="s">
        <v>164</v>
      </c>
      <c r="L18" s="11">
        <v>1000</v>
      </c>
      <c r="M18" s="11" t="s">
        <v>590</v>
      </c>
      <c r="N18" s="12">
        <v>45735</v>
      </c>
      <c r="O18" s="11" t="s">
        <v>603</v>
      </c>
      <c r="P18" s="11">
        <v>6090</v>
      </c>
      <c r="Q18" s="10"/>
    </row>
    <row r="19" spans="1:17" s="9" customFormat="1" ht="62.4" customHeight="1" x14ac:dyDescent="0.3">
      <c r="A19" s="17">
        <v>16</v>
      </c>
      <c r="B19" s="11"/>
      <c r="C19" s="11">
        <v>142</v>
      </c>
      <c r="D19" s="11" t="s">
        <v>576</v>
      </c>
      <c r="E19" s="11" t="s">
        <v>577</v>
      </c>
      <c r="F19" s="11" t="s">
        <v>578</v>
      </c>
      <c r="G19" s="11" t="s">
        <v>42</v>
      </c>
      <c r="H19" s="11" t="s">
        <v>38</v>
      </c>
      <c r="I19" s="11" t="s">
        <v>163</v>
      </c>
      <c r="J19" s="11">
        <v>34</v>
      </c>
      <c r="K19" s="11" t="s">
        <v>164</v>
      </c>
      <c r="L19" s="11">
        <v>1000</v>
      </c>
      <c r="M19" s="11" t="s">
        <v>590</v>
      </c>
      <c r="N19" s="12">
        <v>45735</v>
      </c>
      <c r="O19" s="11" t="s">
        <v>604</v>
      </c>
      <c r="P19" s="11">
        <v>6090</v>
      </c>
      <c r="Q19" s="10"/>
    </row>
    <row r="20" spans="1:17" s="9" customFormat="1" ht="62.4" customHeight="1" x14ac:dyDescent="0.3">
      <c r="A20" s="17">
        <v>17</v>
      </c>
      <c r="B20" s="11"/>
      <c r="C20" s="11">
        <v>144</v>
      </c>
      <c r="D20" s="11" t="s">
        <v>579</v>
      </c>
      <c r="E20" s="11" t="s">
        <v>580</v>
      </c>
      <c r="F20" s="11" t="s">
        <v>581</v>
      </c>
      <c r="G20" s="11" t="s">
        <v>42</v>
      </c>
      <c r="H20" s="11" t="s">
        <v>38</v>
      </c>
      <c r="I20" s="11" t="s">
        <v>167</v>
      </c>
      <c r="J20" s="11">
        <v>40</v>
      </c>
      <c r="K20" s="11" t="s">
        <v>164</v>
      </c>
      <c r="L20" s="11">
        <v>1000</v>
      </c>
      <c r="M20" s="11" t="s">
        <v>590</v>
      </c>
      <c r="N20" s="12">
        <v>45735</v>
      </c>
      <c r="O20" s="11" t="s">
        <v>605</v>
      </c>
      <c r="P20" s="11">
        <v>6090</v>
      </c>
      <c r="Q20" s="10"/>
    </row>
    <row r="21" spans="1:17" s="9" customFormat="1" ht="62.4" customHeight="1" x14ac:dyDescent="0.3">
      <c r="A21" s="17">
        <v>18</v>
      </c>
      <c r="B21" s="11"/>
      <c r="C21" s="11">
        <v>151</v>
      </c>
      <c r="D21" s="11" t="s">
        <v>64</v>
      </c>
      <c r="E21" s="11" t="s">
        <v>582</v>
      </c>
      <c r="F21" s="11" t="s">
        <v>583</v>
      </c>
      <c r="G21" s="11" t="s">
        <v>42</v>
      </c>
      <c r="H21" s="11" t="s">
        <v>38</v>
      </c>
      <c r="I21" s="11" t="s">
        <v>163</v>
      </c>
      <c r="J21" s="11">
        <v>28</v>
      </c>
      <c r="K21" s="11" t="s">
        <v>164</v>
      </c>
      <c r="L21" s="11">
        <v>1000</v>
      </c>
      <c r="M21" s="11" t="s">
        <v>590</v>
      </c>
      <c r="N21" s="12">
        <v>45735</v>
      </c>
      <c r="O21" s="11" t="s">
        <v>606</v>
      </c>
      <c r="P21" s="11">
        <v>6090</v>
      </c>
      <c r="Q21" s="10"/>
    </row>
    <row r="22" spans="1:17" s="9" customFormat="1" ht="62.4" customHeight="1" x14ac:dyDescent="0.3">
      <c r="A22" s="17">
        <v>19</v>
      </c>
      <c r="B22" s="11"/>
      <c r="C22" s="11">
        <v>161</v>
      </c>
      <c r="D22" s="11" t="s">
        <v>584</v>
      </c>
      <c r="E22" s="11" t="s">
        <v>585</v>
      </c>
      <c r="F22" s="11" t="s">
        <v>586</v>
      </c>
      <c r="G22" s="11" t="s">
        <v>42</v>
      </c>
      <c r="H22" s="11" t="s">
        <v>38</v>
      </c>
      <c r="I22" s="11" t="s">
        <v>163</v>
      </c>
      <c r="J22" s="11">
        <v>12</v>
      </c>
      <c r="K22" s="11" t="s">
        <v>164</v>
      </c>
      <c r="L22" s="11">
        <v>1000</v>
      </c>
      <c r="M22" s="11" t="s">
        <v>590</v>
      </c>
      <c r="N22" s="12">
        <v>45735</v>
      </c>
      <c r="O22" s="11" t="s">
        <v>607</v>
      </c>
      <c r="P22" s="11">
        <v>6090</v>
      </c>
      <c r="Q22" s="10"/>
    </row>
    <row r="23" spans="1:17" s="9" customFormat="1" ht="62.4" customHeight="1" x14ac:dyDescent="0.3">
      <c r="A23" s="17">
        <v>20</v>
      </c>
      <c r="B23" s="11"/>
      <c r="C23" s="11">
        <v>162</v>
      </c>
      <c r="D23" s="11" t="s">
        <v>587</v>
      </c>
      <c r="E23" s="11" t="s">
        <v>588</v>
      </c>
      <c r="F23" s="11" t="s">
        <v>589</v>
      </c>
      <c r="G23" s="11" t="s">
        <v>42</v>
      </c>
      <c r="H23" s="11" t="s">
        <v>38</v>
      </c>
      <c r="I23" s="11" t="s">
        <v>163</v>
      </c>
      <c r="J23" s="11">
        <v>67</v>
      </c>
      <c r="K23" s="11" t="s">
        <v>164</v>
      </c>
      <c r="L23" s="11">
        <v>1000</v>
      </c>
      <c r="M23" s="11" t="s">
        <v>590</v>
      </c>
      <c r="N23" s="12">
        <v>45735</v>
      </c>
      <c r="O23" s="11" t="s">
        <v>608</v>
      </c>
      <c r="P23" s="11">
        <v>6090</v>
      </c>
      <c r="Q23" s="10"/>
    </row>
    <row r="24" spans="1:17" s="16" customFormat="1" ht="11.4" x14ac:dyDescent="0.3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 t="s">
        <v>31</v>
      </c>
      <c r="P24" s="15">
        <f>SUM(P4:P23)</f>
        <v>121800</v>
      </c>
      <c r="Q24" s="15"/>
    </row>
  </sheetData>
  <autoFilter ref="A3:Q24" xr:uid="{00000000-0009-0000-0000-000001000000}"/>
  <mergeCells count="2">
    <mergeCell ref="A1:Q1"/>
    <mergeCell ref="A2:Q2"/>
  </mergeCells>
  <pageMargins left="0.23622047244094491" right="0.15748031496062992" top="0.28999999999999998" bottom="0.21" header="0.34" footer="0.16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SAMURIZED REPORT</vt:lpstr>
      <vt:lpstr>LIMBS</vt:lpstr>
      <vt:lpstr>CALIPERS</vt:lpstr>
      <vt:lpstr>TRICYCLES</vt:lpstr>
      <vt:lpstr>WHEEL CHAIRS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BMVSS ADMIN</cp:lastModifiedBy>
  <cp:lastPrinted>2023-04-22T09:26:53Z</cp:lastPrinted>
  <dcterms:created xsi:type="dcterms:W3CDTF">2023-04-18T08:42:01Z</dcterms:created>
  <dcterms:modified xsi:type="dcterms:W3CDTF">2025-06-09T06:17:36Z</dcterms:modified>
</cp:coreProperties>
</file>