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.K. AGARWAL\REC NEW PROJECT-17.01.2024\REC-ANNEXURE-PHOTO-04.10.2024\ANNEXURE\"/>
    </mc:Choice>
  </mc:AlternateContent>
  <xr:revisionPtr revIDLastSave="0" documentId="13_ncr:1_{553158A4-C5B9-490A-A232-F91244B62B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MURIZED REPORT" sheetId="2" r:id="rId1"/>
    <sheet name="WHEEL CHAIRS" sheetId="6" r:id="rId2"/>
  </sheets>
  <definedNames>
    <definedName name="_xlnm._FilterDatabase" localSheetId="1" hidden="1">'WHEEL CHAIRS'!$A$3:$Q$11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" l="1"/>
  <c r="P11" i="6"/>
  <c r="E6" i="2" l="1"/>
  <c r="G6" i="2" s="1"/>
  <c r="D7" i="2"/>
  <c r="C7" i="2" l="1"/>
  <c r="E7" i="2" s="1"/>
  <c r="G7" i="2"/>
</calcChain>
</file>

<file path=xl/sharedStrings.xml><?xml version="1.0" encoding="utf-8"?>
<sst xmlns="http://schemas.openxmlformats.org/spreadsheetml/2006/main" count="95" uniqueCount="68">
  <si>
    <t>SHREE BHAGWAN MAHAVEER VIKLANG SAHAYATA SAMITI , JAIPUR CENTER</t>
  </si>
  <si>
    <t>Serial no</t>
  </si>
  <si>
    <t>Center No</t>
  </si>
  <si>
    <t>RRC No</t>
  </si>
  <si>
    <t>Name</t>
  </si>
  <si>
    <t>Father's Name</t>
  </si>
  <si>
    <t>Address</t>
  </si>
  <si>
    <t>District</t>
  </si>
  <si>
    <t>State</t>
  </si>
  <si>
    <t>Gender</t>
  </si>
  <si>
    <t>Age</t>
  </si>
  <si>
    <t>Category</t>
  </si>
  <si>
    <t>Income Per Month (Rs)</t>
  </si>
  <si>
    <t>Type of Aid</t>
  </si>
  <si>
    <t>Date On Which Given</t>
  </si>
  <si>
    <t>ID Proof</t>
  </si>
  <si>
    <t>Total Cost Aid(Rs)</t>
  </si>
  <si>
    <t>Photo</t>
  </si>
  <si>
    <t>BHAGWAN MAHAVEER VIKLANG SAHAYATA SAMITI, JAIPUR (BMVSS)</t>
  </si>
  <si>
    <t>DETAILS OF BENEFICIARIES AND EXPENDITURE  WITH THE FINANCIAL SUPPORT FROM REC FOUNDATION</t>
  </si>
  <si>
    <t>S. No.</t>
  </si>
  <si>
    <t>Type of Appliances</t>
  </si>
  <si>
    <t>No. of Patient</t>
  </si>
  <si>
    <t>Both Limbs</t>
  </si>
  <si>
    <t>Total Aids</t>
  </si>
  <si>
    <t>Cost</t>
  </si>
  <si>
    <t>Expenditure in Rupees</t>
  </si>
  <si>
    <t>Wheel Chairs (ISI)</t>
  </si>
  <si>
    <t>Total</t>
  </si>
  <si>
    <t>TOTAL</t>
  </si>
  <si>
    <t xml:space="preserve">JAIPUR (Rajasthan) Camp From : 2024-12-30 To : 2025-01-08 </t>
  </si>
  <si>
    <t xml:space="preserve">JAIPUR (Rajasthan) Camp From : 2025-07-08 and 2025-07-10 </t>
  </si>
  <si>
    <t>Mod. Sami</t>
  </si>
  <si>
    <t>S/o Shabir Ahmad</t>
  </si>
  <si>
    <t>VPO.- Mahara,Punch, 6006341210</t>
  </si>
  <si>
    <t>Poonch</t>
  </si>
  <si>
    <t>Jammu and Kashmir</t>
  </si>
  <si>
    <t>Zahid Parvaiz</t>
  </si>
  <si>
    <t>S/o Parvaiz Ahmad</t>
  </si>
  <si>
    <t>VPO.- Manyal,Thanamandi,Rajouri, NO</t>
  </si>
  <si>
    <t>Rajauri</t>
  </si>
  <si>
    <t>Saida</t>
  </si>
  <si>
    <t>D/o Mohd. Zabar</t>
  </si>
  <si>
    <t>VPO.- Hasplote,Thanamandi,Rajouri, 9086755279</t>
  </si>
  <si>
    <t>Tasleem Akhtar</t>
  </si>
  <si>
    <t>D/o Sainkrm</t>
  </si>
  <si>
    <t>VPO.- Thanamandi,Husplote,Rajauri, 9797960612</t>
  </si>
  <si>
    <t>Imtiaz Ahmad</t>
  </si>
  <si>
    <t>S/o Mod. Shafi</t>
  </si>
  <si>
    <t>VPO.- Husplote Charungu,Rajauri, 9697269088</t>
  </si>
  <si>
    <t>Shamila Kosser</t>
  </si>
  <si>
    <t>D/o Mod. Younis</t>
  </si>
  <si>
    <t>VPO.- Manyal Thanamandi,Rajouri, 6006816004</t>
  </si>
  <si>
    <t>Taiba Akhtar</t>
  </si>
  <si>
    <t>D/o Mod. Ashrat</t>
  </si>
  <si>
    <t>VPO.- Kandi,Rajouri, 7889854374</t>
  </si>
  <si>
    <t>M</t>
  </si>
  <si>
    <t>OBC</t>
  </si>
  <si>
    <t>WHEEL CHAIR ISI</t>
  </si>
  <si>
    <t>Aadhar - 501560627377</t>
  </si>
  <si>
    <t>Aadhar - 996815913585</t>
  </si>
  <si>
    <t>F</t>
  </si>
  <si>
    <t>Aadhar - 882736627053</t>
  </si>
  <si>
    <t>GEN</t>
  </si>
  <si>
    <t>Aadhar - 365736117724</t>
  </si>
  <si>
    <t>Aadhar - 289788865518</t>
  </si>
  <si>
    <t>Aadhar - 719994040392</t>
  </si>
  <si>
    <t>Aadhar - 428779450921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</si>
</sst>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u/>
      <sz val="15"/>
      <color indexed="8"/>
      <name val="Tahoma"/>
      <family val="2"/>
    </font>
    <font>
      <b/>
      <u/>
      <sz val="11"/>
      <color indexed="8"/>
      <name val="Tahoma"/>
      <family val="2"/>
    </font>
    <font>
      <b/>
      <u/>
      <sz val="11"/>
      <color indexed="8"/>
      <name val="Calibri"/>
      <family val="2"/>
    </font>
    <font>
      <b/>
      <sz val="11"/>
      <color indexed="8"/>
      <name val="Tahoma"/>
      <family val="2"/>
    </font>
    <font>
      <sz val="11"/>
      <color indexed="8"/>
      <name val="Tahoma"/>
      <family val="2"/>
    </font>
    <font>
      <b/>
      <sz val="9"/>
      <color theme="1"/>
      <name val="Tahoma"/>
      <family val="2"/>
    </font>
    <font>
      <b/>
      <sz val="12"/>
      <color theme="1"/>
      <name val="Tahoma"/>
      <family val="2"/>
    </font>
    <font>
      <b/>
      <sz val="15"/>
      <color theme="1"/>
      <name val="Tahoma"/>
      <family val="2"/>
    </font>
    <font>
      <sz val="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textRotation="180"/>
    </xf>
    <xf numFmtId="0" fontId="6" fillId="0" borderId="2" xfId="0" applyFont="1" applyBorder="1" applyAlignment="1">
      <alignment horizontal="center" vertical="center" textRotation="180" wrapText="1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0</xdr:row>
      <xdr:rowOff>0</xdr:rowOff>
    </xdr:from>
    <xdr:to>
      <xdr:col>24</xdr:col>
      <xdr:colOff>9525</xdr:colOff>
      <xdr:row>0</xdr:row>
      <xdr:rowOff>9525</xdr:rowOff>
    </xdr:to>
    <xdr:sp macro="" textlink="">
      <xdr:nvSpPr>
        <xdr:cNvPr id="2" name="AutoShape 3" descr="space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8087975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3" name="AutoShape 4" descr="spacer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9525</xdr:colOff>
      <xdr:row>0</xdr:row>
      <xdr:rowOff>9525</xdr:rowOff>
    </xdr:to>
    <xdr:sp macro="" textlink="">
      <xdr:nvSpPr>
        <xdr:cNvPr id="4" name="AutoShape 28" descr="spacer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8087975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5" name="AutoShape 29" descr="spacer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6" name="AutoShape 30" descr="spacer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7" name="AutoShape 31" descr="spacer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3</xdr:row>
      <xdr:rowOff>0</xdr:rowOff>
    </xdr:from>
    <xdr:to>
      <xdr:col>16</xdr:col>
      <xdr:colOff>944880</xdr:colOff>
      <xdr:row>3</xdr:row>
      <xdr:rowOff>754380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BAB431-BCCD-4195-A75B-32F03AAE8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988820"/>
          <a:ext cx="944880" cy="75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</xdr:row>
      <xdr:rowOff>0</xdr:rowOff>
    </xdr:from>
    <xdr:to>
      <xdr:col>16</xdr:col>
      <xdr:colOff>944880</xdr:colOff>
      <xdr:row>4</xdr:row>
      <xdr:rowOff>762000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51D6E3-261C-4AAD-8670-8C1F56C69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758440"/>
          <a:ext cx="94488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</xdr:row>
      <xdr:rowOff>0</xdr:rowOff>
    </xdr:from>
    <xdr:to>
      <xdr:col>17</xdr:col>
      <xdr:colOff>0</xdr:colOff>
      <xdr:row>5</xdr:row>
      <xdr:rowOff>762000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5B314A-2BA1-4AA1-B753-AF7AD3CE2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5280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17</xdr:col>
      <xdr:colOff>2</xdr:colOff>
      <xdr:row>6</xdr:row>
      <xdr:rowOff>754380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1CC1423-E439-41F1-9C2A-7C25C681F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8016240" y="4297680"/>
          <a:ext cx="952502" cy="75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944880</xdr:colOff>
      <xdr:row>8</xdr:row>
      <xdr:rowOff>15240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6927D49-F227-4D26-8826-099657F21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067300"/>
          <a:ext cx="944880" cy="784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</xdr:colOff>
      <xdr:row>8</xdr:row>
      <xdr:rowOff>0</xdr:rowOff>
    </xdr:from>
    <xdr:to>
      <xdr:col>16</xdr:col>
      <xdr:colOff>937261</xdr:colOff>
      <xdr:row>8</xdr:row>
      <xdr:rowOff>762000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D9296B1-B5C9-41E4-A8C1-4449220FC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1" y="5836920"/>
          <a:ext cx="93726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944880</xdr:colOff>
      <xdr:row>9</xdr:row>
      <xdr:rowOff>754380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7263AD2-DE60-4115-AA64-FB5DC9EA9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606540"/>
          <a:ext cx="944880" cy="75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tabSelected="1" workbookViewId="0">
      <selection activeCell="C7" sqref="C7"/>
    </sheetView>
  </sheetViews>
  <sheetFormatPr defaultRowHeight="14.4" x14ac:dyDescent="0.3"/>
  <cols>
    <col min="1" max="1" width="10.88671875" customWidth="1"/>
    <col min="2" max="2" width="24" customWidth="1"/>
    <col min="3" max="3" width="16.109375" bestFit="1" customWidth="1"/>
    <col min="4" max="4" width="13" bestFit="1" customWidth="1"/>
    <col min="5" max="5" width="11.88671875" bestFit="1" customWidth="1"/>
    <col min="6" max="6" width="11" customWidth="1"/>
    <col min="7" max="7" width="29.44140625" customWidth="1"/>
  </cols>
  <sheetData>
    <row r="1" spans="1:7" ht="18.600000000000001" x14ac:dyDescent="0.3">
      <c r="A1" s="15" t="s">
        <v>18</v>
      </c>
      <c r="B1" s="15"/>
      <c r="C1" s="15"/>
      <c r="D1" s="15"/>
      <c r="E1" s="15"/>
      <c r="F1" s="15"/>
      <c r="G1" s="15"/>
    </row>
    <row r="2" spans="1:7" ht="23.25" customHeight="1" x14ac:dyDescent="0.3">
      <c r="A2" s="16" t="s">
        <v>19</v>
      </c>
      <c r="B2" s="16"/>
      <c r="C2" s="16"/>
      <c r="D2" s="16"/>
      <c r="E2" s="16"/>
      <c r="F2" s="16"/>
      <c r="G2" s="16"/>
    </row>
    <row r="3" spans="1:7" ht="15" customHeight="1" x14ac:dyDescent="0.3">
      <c r="A3" s="16" t="s">
        <v>31</v>
      </c>
      <c r="B3" s="16"/>
      <c r="C3" s="16"/>
      <c r="D3" s="16"/>
      <c r="E3" s="16"/>
      <c r="F3" s="16"/>
      <c r="G3" s="16"/>
    </row>
    <row r="4" spans="1:7" x14ac:dyDescent="0.3">
      <c r="A4" s="1"/>
      <c r="B4" s="1"/>
      <c r="C4" s="1"/>
      <c r="D4" s="1"/>
      <c r="E4" s="1"/>
      <c r="F4" s="1"/>
      <c r="G4" s="1"/>
    </row>
    <row r="5" spans="1:7" s="3" customFormat="1" ht="52.5" customHeight="1" x14ac:dyDescent="0.3">
      <c r="A5" s="2" t="s">
        <v>20</v>
      </c>
      <c r="B5" s="2" t="s">
        <v>21</v>
      </c>
      <c r="C5" s="2" t="s">
        <v>22</v>
      </c>
      <c r="D5" s="2" t="s">
        <v>23</v>
      </c>
      <c r="E5" s="2" t="s">
        <v>24</v>
      </c>
      <c r="F5" s="2" t="s">
        <v>25</v>
      </c>
      <c r="G5" s="2" t="s">
        <v>26</v>
      </c>
    </row>
    <row r="6" spans="1:7" s="3" customFormat="1" ht="52.5" customHeight="1" x14ac:dyDescent="0.3">
      <c r="A6" s="4">
        <v>5</v>
      </c>
      <c r="B6" s="5" t="s">
        <v>27</v>
      </c>
      <c r="C6" s="4">
        <f>'WHEEL CHAIRS'!A10</f>
        <v>7</v>
      </c>
      <c r="D6" s="4">
        <v>0</v>
      </c>
      <c r="E6" s="4">
        <f t="shared" ref="E6:E7" si="0">SUM(C6:D6)</f>
        <v>7</v>
      </c>
      <c r="F6" s="4">
        <v>6090</v>
      </c>
      <c r="G6" s="6">
        <f t="shared" ref="G6" si="1">E6*F6</f>
        <v>42630</v>
      </c>
    </row>
    <row r="7" spans="1:7" s="3" customFormat="1" ht="52.5" customHeight="1" x14ac:dyDescent="0.3">
      <c r="A7" s="4"/>
      <c r="B7" s="7" t="s">
        <v>28</v>
      </c>
      <c r="C7" s="2">
        <f>SUM(C6:C6)</f>
        <v>7</v>
      </c>
      <c r="D7" s="2">
        <f>SUM(D6:D6)</f>
        <v>0</v>
      </c>
      <c r="E7" s="2">
        <f t="shared" si="0"/>
        <v>7</v>
      </c>
      <c r="F7" s="2"/>
      <c r="G7" s="8">
        <f>SUM(G6:G6)</f>
        <v>42630</v>
      </c>
    </row>
  </sheetData>
  <mergeCells count="3"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EA4D3-CEC0-455C-803A-8BA9981BB866}">
  <dimension ref="A1:Q11"/>
  <sheetViews>
    <sheetView topLeftCell="A5" workbookViewId="0">
      <selection activeCell="A10" sqref="A10"/>
    </sheetView>
  </sheetViews>
  <sheetFormatPr defaultRowHeight="14.4" x14ac:dyDescent="0.3"/>
  <cols>
    <col min="1" max="2" width="4" bestFit="1" customWidth="1"/>
    <col min="3" max="3" width="3" bestFit="1" customWidth="1"/>
    <col min="5" max="5" width="10.109375" customWidth="1"/>
    <col min="6" max="6" width="15.6640625" customWidth="1"/>
    <col min="7" max="7" width="10.33203125" bestFit="1" customWidth="1"/>
    <col min="8" max="8" width="8.88671875" bestFit="1" customWidth="1"/>
    <col min="9" max="10" width="3" bestFit="1" customWidth="1"/>
    <col min="11" max="11" width="4.33203125" bestFit="1" customWidth="1"/>
    <col min="12" max="12" width="6" bestFit="1" customWidth="1"/>
    <col min="13" max="13" width="8.5546875" bestFit="1" customWidth="1"/>
    <col min="14" max="14" width="10.109375" bestFit="1" customWidth="1"/>
    <col min="15" max="15" width="9" bestFit="1" customWidth="1"/>
    <col min="16" max="16" width="8" customWidth="1"/>
    <col min="17" max="17" width="13.88671875" customWidth="1"/>
  </cols>
  <sheetData>
    <row r="1" spans="1:17" s="11" customFormat="1" ht="18.600000000000001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s="11" customFormat="1" ht="15" x14ac:dyDescent="0.25">
      <c r="A2" s="18" t="s">
        <v>30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s="9" customFormat="1" ht="123" customHeight="1" x14ac:dyDescent="0.3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</row>
    <row r="4" spans="1:17" s="9" customFormat="1" ht="60.6" customHeight="1" x14ac:dyDescent="0.3">
      <c r="A4" s="13">
        <v>1</v>
      </c>
      <c r="B4" s="13">
        <v>6</v>
      </c>
      <c r="C4" s="13">
        <v>0</v>
      </c>
      <c r="D4" s="13" t="s">
        <v>32</v>
      </c>
      <c r="E4" s="13" t="s">
        <v>33</v>
      </c>
      <c r="F4" s="13" t="s">
        <v>34</v>
      </c>
      <c r="G4" s="13" t="s">
        <v>35</v>
      </c>
      <c r="H4" s="13" t="s">
        <v>36</v>
      </c>
      <c r="I4" s="13" t="s">
        <v>56</v>
      </c>
      <c r="J4" s="13">
        <v>19</v>
      </c>
      <c r="K4" s="13" t="s">
        <v>57</v>
      </c>
      <c r="L4" s="13">
        <v>4000</v>
      </c>
      <c r="M4" s="13" t="s">
        <v>58</v>
      </c>
      <c r="N4" s="14">
        <v>45848</v>
      </c>
      <c r="O4" s="13" t="s">
        <v>59</v>
      </c>
      <c r="P4" s="13">
        <v>6090</v>
      </c>
      <c r="Q4" s="10"/>
    </row>
    <row r="5" spans="1:17" s="9" customFormat="1" ht="60.6" customHeight="1" x14ac:dyDescent="0.3">
      <c r="A5" s="13">
        <v>2</v>
      </c>
      <c r="B5" s="13">
        <v>5</v>
      </c>
      <c r="C5" s="13">
        <v>0</v>
      </c>
      <c r="D5" s="13" t="s">
        <v>37</v>
      </c>
      <c r="E5" s="13" t="s">
        <v>38</v>
      </c>
      <c r="F5" s="13" t="s">
        <v>39</v>
      </c>
      <c r="G5" s="13" t="s">
        <v>40</v>
      </c>
      <c r="H5" s="13" t="s">
        <v>36</v>
      </c>
      <c r="I5" s="13" t="s">
        <v>56</v>
      </c>
      <c r="J5" s="13">
        <v>19</v>
      </c>
      <c r="K5" s="13" t="s">
        <v>57</v>
      </c>
      <c r="L5" s="13">
        <v>9000</v>
      </c>
      <c r="M5" s="13" t="s">
        <v>58</v>
      </c>
      <c r="N5" s="14">
        <v>45848</v>
      </c>
      <c r="O5" s="13" t="s">
        <v>60</v>
      </c>
      <c r="P5" s="13">
        <v>6090</v>
      </c>
      <c r="Q5" s="10"/>
    </row>
    <row r="6" spans="1:17" s="9" customFormat="1" ht="60.6" customHeight="1" x14ac:dyDescent="0.3">
      <c r="A6" s="13">
        <v>3</v>
      </c>
      <c r="B6" s="13">
        <v>4</v>
      </c>
      <c r="C6" s="13">
        <v>0</v>
      </c>
      <c r="D6" s="13" t="s">
        <v>41</v>
      </c>
      <c r="E6" s="13" t="s">
        <v>42</v>
      </c>
      <c r="F6" s="13" t="s">
        <v>43</v>
      </c>
      <c r="G6" s="13" t="s">
        <v>40</v>
      </c>
      <c r="H6" s="13" t="s">
        <v>36</v>
      </c>
      <c r="I6" s="13" t="s">
        <v>61</v>
      </c>
      <c r="J6" s="13">
        <v>21</v>
      </c>
      <c r="K6" s="13" t="s">
        <v>57</v>
      </c>
      <c r="L6" s="13">
        <v>7500</v>
      </c>
      <c r="M6" s="13" t="s">
        <v>58</v>
      </c>
      <c r="N6" s="14">
        <v>45848</v>
      </c>
      <c r="O6" s="13" t="s">
        <v>62</v>
      </c>
      <c r="P6" s="13">
        <v>6090</v>
      </c>
      <c r="Q6" s="10"/>
    </row>
    <row r="7" spans="1:17" s="9" customFormat="1" ht="60.6" customHeight="1" x14ac:dyDescent="0.3">
      <c r="A7" s="13">
        <v>4</v>
      </c>
      <c r="B7" s="13">
        <v>3</v>
      </c>
      <c r="C7" s="13">
        <v>0</v>
      </c>
      <c r="D7" s="13" t="s">
        <v>44</v>
      </c>
      <c r="E7" s="13" t="s">
        <v>45</v>
      </c>
      <c r="F7" s="13" t="s">
        <v>46</v>
      </c>
      <c r="G7" s="13" t="s">
        <v>40</v>
      </c>
      <c r="H7" s="13" t="s">
        <v>36</v>
      </c>
      <c r="I7" s="13" t="s">
        <v>56</v>
      </c>
      <c r="J7" s="13">
        <v>45</v>
      </c>
      <c r="K7" s="13" t="s">
        <v>63</v>
      </c>
      <c r="L7" s="13">
        <v>4500</v>
      </c>
      <c r="M7" s="13" t="s">
        <v>58</v>
      </c>
      <c r="N7" s="14">
        <v>45848</v>
      </c>
      <c r="O7" s="13" t="s">
        <v>64</v>
      </c>
      <c r="P7" s="13">
        <v>6090</v>
      </c>
      <c r="Q7" s="10"/>
    </row>
    <row r="8" spans="1:17" s="9" customFormat="1" ht="60.6" customHeight="1" x14ac:dyDescent="0.3">
      <c r="A8" s="13">
        <v>5</v>
      </c>
      <c r="B8" s="13">
        <v>2</v>
      </c>
      <c r="C8" s="13">
        <v>0</v>
      </c>
      <c r="D8" s="13" t="s">
        <v>47</v>
      </c>
      <c r="E8" s="13" t="s">
        <v>48</v>
      </c>
      <c r="F8" s="13" t="s">
        <v>49</v>
      </c>
      <c r="G8" s="13" t="s">
        <v>40</v>
      </c>
      <c r="H8" s="13" t="s">
        <v>36</v>
      </c>
      <c r="I8" s="13" t="s">
        <v>56</v>
      </c>
      <c r="J8" s="13">
        <v>53</v>
      </c>
      <c r="K8" s="13" t="s">
        <v>63</v>
      </c>
      <c r="L8" s="13">
        <v>6000</v>
      </c>
      <c r="M8" s="13" t="s">
        <v>58</v>
      </c>
      <c r="N8" s="14">
        <v>45848</v>
      </c>
      <c r="O8" s="13" t="s">
        <v>65</v>
      </c>
      <c r="P8" s="13">
        <v>6090</v>
      </c>
      <c r="Q8" s="10"/>
    </row>
    <row r="9" spans="1:17" s="9" customFormat="1" ht="60.6" customHeight="1" x14ac:dyDescent="0.3">
      <c r="A9" s="13">
        <v>6</v>
      </c>
      <c r="B9" s="13">
        <v>1</v>
      </c>
      <c r="C9" s="13">
        <v>0</v>
      </c>
      <c r="D9" s="13" t="s">
        <v>50</v>
      </c>
      <c r="E9" s="13" t="s">
        <v>51</v>
      </c>
      <c r="F9" s="13" t="s">
        <v>52</v>
      </c>
      <c r="G9" s="13" t="s">
        <v>40</v>
      </c>
      <c r="H9" s="13" t="s">
        <v>36</v>
      </c>
      <c r="I9" s="13" t="s">
        <v>61</v>
      </c>
      <c r="J9" s="13">
        <v>25</v>
      </c>
      <c r="K9" s="13" t="s">
        <v>63</v>
      </c>
      <c r="L9" s="13">
        <v>1150</v>
      </c>
      <c r="M9" s="13" t="s">
        <v>58</v>
      </c>
      <c r="N9" s="14">
        <v>45848</v>
      </c>
      <c r="O9" s="13" t="s">
        <v>66</v>
      </c>
      <c r="P9" s="13">
        <v>6090</v>
      </c>
      <c r="Q9" s="10"/>
    </row>
    <row r="10" spans="1:17" s="9" customFormat="1" ht="60.6" customHeight="1" x14ac:dyDescent="0.3">
      <c r="A10" s="13">
        <v>7</v>
      </c>
      <c r="B10" s="13">
        <v>30</v>
      </c>
      <c r="C10" s="13">
        <v>0</v>
      </c>
      <c r="D10" s="13" t="s">
        <v>53</v>
      </c>
      <c r="E10" s="13" t="s">
        <v>54</v>
      </c>
      <c r="F10" s="13" t="s">
        <v>55</v>
      </c>
      <c r="G10" s="13" t="s">
        <v>40</v>
      </c>
      <c r="H10" s="13" t="s">
        <v>36</v>
      </c>
      <c r="I10" s="13" t="s">
        <v>61</v>
      </c>
      <c r="J10" s="13">
        <v>15</v>
      </c>
      <c r="K10" s="13" t="s">
        <v>57</v>
      </c>
      <c r="L10" s="13">
        <v>6000</v>
      </c>
      <c r="M10" s="13" t="s">
        <v>58</v>
      </c>
      <c r="N10" s="14">
        <v>45848</v>
      </c>
      <c r="O10" s="13" t="s">
        <v>67</v>
      </c>
      <c r="P10" s="13">
        <v>6090</v>
      </c>
      <c r="Q10" s="10"/>
    </row>
    <row r="11" spans="1:17" s="12" customFormat="1" ht="11.4" x14ac:dyDescent="0.3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 t="s">
        <v>29</v>
      </c>
      <c r="P11" s="19">
        <f>SUM(P4:P10)</f>
        <v>42630</v>
      </c>
      <c r="Q11" s="19"/>
    </row>
  </sheetData>
  <autoFilter ref="A3:Q11" xr:uid="{00000000-0009-0000-0000-000001000000}"/>
  <mergeCells count="2">
    <mergeCell ref="A1:Q1"/>
    <mergeCell ref="A2:Q2"/>
  </mergeCells>
  <pageMargins left="0.23622047244094491" right="0.15748031496062992" top="0.28999999999999998" bottom="0.21" header="0.34" footer="0.16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SAMURIZED REPORT</vt:lpstr>
      <vt:lpstr>WHEEL CHAIRS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BMVSS ADMIN</cp:lastModifiedBy>
  <cp:lastPrinted>2023-04-22T09:26:53Z</cp:lastPrinted>
  <dcterms:created xsi:type="dcterms:W3CDTF">2023-04-18T08:42:01Z</dcterms:created>
  <dcterms:modified xsi:type="dcterms:W3CDTF">2025-07-14T10:15:23Z</dcterms:modified>
</cp:coreProperties>
</file>